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n\Desktop\Sport\TVRN-Jugend\Homepage\"/>
    </mc:Choice>
  </mc:AlternateContent>
  <xr:revisionPtr revIDLastSave="0" documentId="13_ncr:1_{E326104A-781C-4AC1-8FEE-A0EA36EF8AA6}" xr6:coauthVersionLast="47" xr6:coauthVersionMax="47" xr10:uidLastSave="{00000000-0000-0000-0000-000000000000}"/>
  <bookViews>
    <workbookView xWindow="-103" yWindow="-103" windowWidth="24892" windowHeight="14914" activeTab="3" xr2:uid="{00000000-000D-0000-FFFF-FFFF00000000}"/>
  </bookViews>
  <sheets>
    <sheet name="Stimmberechtigung" sheetId="21" r:id="rId1"/>
    <sheet name="Abgeordneten Ausweis" sheetId="30" r:id="rId2"/>
    <sheet name="Umschlag" sheetId="3" r:id="rId3"/>
    <sheet name="Einladung" sheetId="1" r:id="rId4"/>
    <sheet name="Tagesordnung" sheetId="2" r:id="rId5"/>
    <sheet name="Protokoll 2024" sheetId="4" r:id="rId6"/>
    <sheet name="Mitgliedererhebung" sheetId="19" r:id="rId7"/>
    <sheet name="Vors.-GF" sheetId="6" r:id="rId8"/>
    <sheet name="Breitensport" sheetId="11" r:id="rId9"/>
    <sheet name="Aerobic" sheetId="8" r:id="rId10"/>
    <sheet name="Wettkampfsport" sheetId="9" r:id="rId11"/>
    <sheet name="Jugend" sheetId="7" r:id="rId12"/>
    <sheet name="RSG" sheetId="10" r:id="rId13"/>
    <sheet name="Gerätturnen m." sheetId="12" r:id="rId14"/>
    <sheet name="Gerätturnen w." sheetId="20" r:id="rId15"/>
    <sheet name="Trampolin" sheetId="13" r:id="rId16"/>
    <sheet name="Ringtennis" sheetId="32" r:id="rId17"/>
    <sheet name="Völkerball" sheetId="14" r:id="rId18"/>
    <sheet name="Kassenbericht " sheetId="15" r:id="rId19"/>
    <sheet name="Haushaltsvoranschlag" sheetId="17" r:id="rId20"/>
    <sheet name="Wahlen (2)" sheetId="28" r:id="rId21"/>
    <sheet name="Anträge" sheetId="26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7" l="1"/>
  <c r="G27" i="17"/>
  <c r="E15" i="17"/>
  <c r="E14" i="17"/>
  <c r="E13" i="17"/>
  <c r="G15" i="17"/>
  <c r="J50" i="21"/>
  <c r="D50" i="21"/>
  <c r="G25" i="17"/>
  <c r="F11" i="17" l="1"/>
  <c r="G37" i="15"/>
  <c r="G47" i="17"/>
  <c r="I50" i="21"/>
  <c r="C50" i="21"/>
  <c r="H51" i="21" l="1"/>
  <c r="G36" i="15"/>
  <c r="G14" i="15"/>
  <c r="G15" i="15"/>
  <c r="G16" i="15"/>
  <c r="G17" i="15"/>
  <c r="H8" i="15" l="1"/>
  <c r="G12" i="15"/>
  <c r="G13" i="15"/>
  <c r="E19" i="15"/>
  <c r="F19" i="15"/>
  <c r="G23" i="15"/>
  <c r="G25" i="15"/>
  <c r="G26" i="15"/>
  <c r="G27" i="15"/>
  <c r="G28" i="15"/>
  <c r="G29" i="15"/>
  <c r="G30" i="15"/>
  <c r="G31" i="15"/>
  <c r="G32" i="15"/>
  <c r="G33" i="15"/>
  <c r="G34" i="15"/>
  <c r="G35" i="15"/>
  <c r="G38" i="15"/>
  <c r="G39" i="15"/>
  <c r="G40" i="15"/>
  <c r="F42" i="15"/>
  <c r="H52" i="15"/>
  <c r="E42" i="15" l="1"/>
  <c r="H19" i="15"/>
  <c r="G44" i="15" s="1"/>
  <c r="H42" i="15"/>
  <c r="G45" i="15" s="1"/>
  <c r="H46" i="15" l="1"/>
  <c r="H48" i="15" s="1"/>
  <c r="G48" i="17"/>
  <c r="F18" i="17"/>
  <c r="G49" i="17" l="1"/>
</calcChain>
</file>

<file path=xl/sharedStrings.xml><?xml version="1.0" encoding="utf-8"?>
<sst xmlns="http://schemas.openxmlformats.org/spreadsheetml/2006/main" count="765" uniqueCount="665">
  <si>
    <t xml:space="preserve">An die </t>
  </si>
  <si>
    <t>Vereine des  Turnverbandes Rechter Niederrhein e.V.</t>
  </si>
  <si>
    <t>Verbandshauptausschuss</t>
  </si>
  <si>
    <t>Abgeordnete des Verbandstages der Jugend</t>
  </si>
  <si>
    <t>Mitglieder des Ältestenrates</t>
  </si>
  <si>
    <t>Einladung</t>
  </si>
  <si>
    <t>Mit freundlichen Grüßen</t>
  </si>
  <si>
    <t>Stimmberechtigte Abgeordnete der Vereine gemäß § 2 der Satzung</t>
  </si>
  <si>
    <t>Bis        1  -    300 Mitglieder            2 Abgeordnete</t>
  </si>
  <si>
    <t>Dieter Börgers</t>
  </si>
  <si>
    <t>Tagesordnung:</t>
  </si>
  <si>
    <t>Auftakt mit Totengedenken</t>
  </si>
  <si>
    <t>Schlusswort</t>
  </si>
  <si>
    <t>stellv. Vorsitzender Verwaltung</t>
  </si>
  <si>
    <t>Begrüßung</t>
  </si>
  <si>
    <t>Feststellung der Anwesenheit</t>
  </si>
  <si>
    <t>Stellvertretender Vorsitzender Verwaltung Dieter Börgers</t>
  </si>
  <si>
    <t>Das Protokoll war allen mit den Unterlagen form- und fristgerecht zugegangen.</t>
  </si>
  <si>
    <t>Es gab keine Einwendungen gegen das Protokoll.</t>
  </si>
  <si>
    <t>Bericht des Vorstandes</t>
  </si>
  <si>
    <t>d) Bericht der Jugend</t>
  </si>
  <si>
    <t>Bericht der Kassenprüfer</t>
  </si>
  <si>
    <t>Satzungsänderung</t>
  </si>
  <si>
    <t>Wahlen</t>
  </si>
  <si>
    <t>Gewählt wurden:</t>
  </si>
  <si>
    <t>Vorstand:</t>
  </si>
  <si>
    <t>Anträge</t>
  </si>
  <si>
    <t>Es lagen keine Anträge vor.</t>
  </si>
  <si>
    <t>Haushaltsplan</t>
  </si>
  <si>
    <t>Veranstaltungen und Lehrgänge</t>
  </si>
  <si>
    <t>ausgelegt auf</t>
  </si>
  <si>
    <t>Mitglieder</t>
  </si>
  <si>
    <t>Beiträge</t>
  </si>
  <si>
    <t>LSB</t>
  </si>
  <si>
    <t>DOSB</t>
  </si>
  <si>
    <t>Turnverband</t>
  </si>
  <si>
    <t>Zuschüsse</t>
  </si>
  <si>
    <t>Lehrgänge</t>
  </si>
  <si>
    <t>Zinsen</t>
  </si>
  <si>
    <t>Einnahmen</t>
  </si>
  <si>
    <t>Geschäftsstelle allgemein</t>
  </si>
  <si>
    <t>Geldverkehr Nebenkosten</t>
  </si>
  <si>
    <t>Geschäftsstelle Miete</t>
  </si>
  <si>
    <t>Jugend</t>
  </si>
  <si>
    <t>Ehrenrat</t>
  </si>
  <si>
    <t>Geschenke, Jubiläen, Ehrungen</t>
  </si>
  <si>
    <t>Wettkampfsport</t>
  </si>
  <si>
    <t>Breitensport</t>
  </si>
  <si>
    <t>Ausgaben Lehrgänge</t>
  </si>
  <si>
    <t>Veranstaltungen</t>
  </si>
  <si>
    <t>Zuschüsse Wettkampf</t>
  </si>
  <si>
    <t>Ausgaben</t>
  </si>
  <si>
    <t>Barkasse</t>
  </si>
  <si>
    <t>Bank</t>
  </si>
  <si>
    <t>Konto</t>
  </si>
  <si>
    <t>Bar</t>
  </si>
  <si>
    <t>sonstige Einnahmen</t>
  </si>
  <si>
    <t>Amt</t>
  </si>
  <si>
    <t>Vorsitzender</t>
  </si>
  <si>
    <t>stellv Vorsitzender Gesellschaftspolitik</t>
  </si>
  <si>
    <t>stellv. Vorsitzender Wettkampfsport</t>
  </si>
  <si>
    <t>stellv. Vorsitzender Breiten-, Freizeit ..</t>
  </si>
  <si>
    <t>stellv. Vorsitzender Finanzen</t>
  </si>
  <si>
    <t>Vorsitzende der VTJ Bestätigung</t>
  </si>
  <si>
    <t>Beisitzer</t>
  </si>
  <si>
    <t>Kassenprüfer</t>
  </si>
  <si>
    <t>Ursel Lefort</t>
  </si>
  <si>
    <t>Marcel Bohn</t>
  </si>
  <si>
    <t>Wettkampf/Veranstaltungen</t>
  </si>
  <si>
    <t>Vorstand Hauptausschuss</t>
  </si>
  <si>
    <t>sonstige Kosten</t>
  </si>
  <si>
    <t>Sparförderungsmittel</t>
  </si>
  <si>
    <t>Verwaltungsmittelzuschuss</t>
  </si>
  <si>
    <t>Schoer-Schröter-Spende</t>
  </si>
  <si>
    <t>Öfffentlichkeitsarbeit</t>
  </si>
  <si>
    <t>Berichte</t>
  </si>
  <si>
    <t xml:space="preserve">  Verbandstag</t>
  </si>
  <si>
    <t>Vorsitzender TVRN/stellv. Vorsitzender Verwaltung</t>
  </si>
  <si>
    <t xml:space="preserve">         301  -    600 Mitglieder             3 Abgeordnete</t>
  </si>
  <si>
    <t xml:space="preserve">         601  -    900 Mitglieder             4 Abgeordnete</t>
  </si>
  <si>
    <t xml:space="preserve">         901  -  1200 Mitglieder             5 Abgeordnete</t>
  </si>
  <si>
    <t xml:space="preserve">       1201  -  1500 Mitglieder             6 Abgeordnete</t>
  </si>
  <si>
    <t xml:space="preserve">               </t>
  </si>
  <si>
    <t>Wie in den letzten Jahren wird die Mitgliedererhebung über den</t>
  </si>
  <si>
    <t>Die drei mitgliedstärksten Vereine:</t>
  </si>
  <si>
    <t xml:space="preserve"> </t>
  </si>
  <si>
    <t>anwesend</t>
  </si>
  <si>
    <t>Alstadener TuS</t>
  </si>
  <si>
    <t>JJS Dinslaken</t>
  </si>
  <si>
    <t>TSV OB-Alstaden</t>
  </si>
  <si>
    <t>TV Biefang</t>
  </si>
  <si>
    <t>TuB Bocholt</t>
  </si>
  <si>
    <t>SV Werth</t>
  </si>
  <si>
    <t>TB Bottrop</t>
  </si>
  <si>
    <t>1.BSC Altschermbeck</t>
  </si>
  <si>
    <t>TV Dt. Eiche Bottrop</t>
  </si>
  <si>
    <t>OSC Averbruch</t>
  </si>
  <si>
    <t>TSSV Bottrop</t>
  </si>
  <si>
    <t>TV Bruckhausen</t>
  </si>
  <si>
    <t>SG Pestalozzidorf Oberlohberg</t>
  </si>
  <si>
    <t>Polizei SV Oberhausen</t>
  </si>
  <si>
    <t>SV Blau-Weiß Dingden</t>
  </si>
  <si>
    <t>Heidener Muyeido Verein</t>
  </si>
  <si>
    <t>MTV Rhein. Dinslaken</t>
  </si>
  <si>
    <t>Ruder und Tennisgesellschaft Wesel</t>
  </si>
  <si>
    <t>TuS Drevenack</t>
  </si>
  <si>
    <t>Kumgang Bottrop</t>
  </si>
  <si>
    <t>Emmericher TV</t>
  </si>
  <si>
    <t>TSV Bocholt</t>
  </si>
  <si>
    <t>Multi-Kulti-Sportler</t>
  </si>
  <si>
    <t>BSV G.-W. Wesel-Flüren</t>
  </si>
  <si>
    <t>BG Shaolin Kempo Wesel</t>
  </si>
  <si>
    <t>SV Friedrichsfeld</t>
  </si>
  <si>
    <t>Selbstverteidigungsverein Bottrop</t>
  </si>
  <si>
    <t>TuS Haffen-Mehr</t>
  </si>
  <si>
    <t>SV Haldern</t>
  </si>
  <si>
    <t>TUB Mussum</t>
  </si>
  <si>
    <t>Hamminkelner SV</t>
  </si>
  <si>
    <t>Gesund und Fit Isselburg</t>
  </si>
  <si>
    <t>TV Jahn Hiesfeld</t>
  </si>
  <si>
    <t>TuS Grün-Weiß Holten</t>
  </si>
  <si>
    <t>STV Hünxe</t>
  </si>
  <si>
    <t>KneippVerein Dinslaken 1988</t>
  </si>
  <si>
    <t>TuS Emmerich-Hüthum</t>
  </si>
  <si>
    <t>Lintforter TV  1997</t>
  </si>
  <si>
    <t>Isselburger TV</t>
  </si>
  <si>
    <t>TV Asberg  1897</t>
  </si>
  <si>
    <t>Landfrauen TV Isselburg</t>
  </si>
  <si>
    <t>Skiverein Niederrhein</t>
  </si>
  <si>
    <t>VfL Anholt</t>
  </si>
  <si>
    <t>Moerser TV   1850</t>
  </si>
  <si>
    <t>SG Moers</t>
  </si>
  <si>
    <t>TV Mehrhoog</t>
  </si>
  <si>
    <t>VfL Repelen  1908</t>
  </si>
  <si>
    <t>TB Oberhausen</t>
  </si>
  <si>
    <t>TuS 08 Rheinberg</t>
  </si>
  <si>
    <t>Oberhausener TV</t>
  </si>
  <si>
    <t>TV Schwafheim  1900</t>
  </si>
  <si>
    <t>TV Rees</t>
  </si>
  <si>
    <t>TV Utfort-Eick  1981</t>
  </si>
  <si>
    <t>TV Rhede</t>
  </si>
  <si>
    <t>SG Neukirchen-Vluyn</t>
  </si>
  <si>
    <t>SV Spellen</t>
  </si>
  <si>
    <t>TC Sterkrade  1869</t>
  </si>
  <si>
    <t>Celtic Rhythm</t>
  </si>
  <si>
    <t>VfL Bergheide</t>
  </si>
  <si>
    <t>TV Sterkrade-West</t>
  </si>
  <si>
    <t>DJK TuS Stenern</t>
  </si>
  <si>
    <t>TV Voerde</t>
  </si>
  <si>
    <t>TV Jahn Vrasselt</t>
  </si>
  <si>
    <t>SV Bl.-W. Wertherbruch</t>
  </si>
  <si>
    <t>Gymn.Schule Wesel</t>
  </si>
  <si>
    <t>Weseler TV</t>
  </si>
  <si>
    <t>SuS Wesel-Nord</t>
  </si>
  <si>
    <t>SC Budokan Bocholt</t>
  </si>
  <si>
    <t>RSV Adler Sterkr.-Nord</t>
  </si>
  <si>
    <t>Abgeordnetenausweis</t>
  </si>
  <si>
    <t>Sponsoring</t>
  </si>
  <si>
    <t>Beiträge (Überzahlung)</t>
  </si>
  <si>
    <t>Beiträge RTB, DTB, LSB, DOSB</t>
  </si>
  <si>
    <t>Schloer-Schröter-Spende</t>
  </si>
  <si>
    <t xml:space="preserve">Ausgaben </t>
  </si>
  <si>
    <t>1201 - 1500 Mitglieder</t>
  </si>
  <si>
    <t xml:space="preserve">    1   -  300 Mitglieder</t>
  </si>
  <si>
    <t>301   -   600 Mitglieder</t>
  </si>
  <si>
    <t>601   -   900 Mitglieder</t>
  </si>
  <si>
    <t>900   - 1200 Mitglieder</t>
  </si>
  <si>
    <t>1501 - 1800 Mitglieder</t>
  </si>
  <si>
    <r>
      <t xml:space="preserve">                                 </t>
    </r>
    <r>
      <rPr>
        <sz val="9"/>
        <color rgb="FF000000"/>
        <rFont val="Times New Roman"/>
        <family val="1"/>
      </rPr>
      <t>Verband für Spitzen-, Breiten-, Gesundheits- und Freizeitsport im Rheinischen Turnerbund</t>
    </r>
  </si>
  <si>
    <t>* wiederwahl möglich</t>
  </si>
  <si>
    <t xml:space="preserve">Ursel Lefort </t>
  </si>
  <si>
    <t xml:space="preserve">Einnahmen </t>
  </si>
  <si>
    <t>Webmaster</t>
  </si>
  <si>
    <t>Beisitzer zur Einarbeitung 2.1.- 2.6.</t>
  </si>
  <si>
    <t>Liebe Turnfreunde</t>
  </si>
  <si>
    <t>gut belegt. Denn nur gut ausgebildete Referenten können die Übungsleiter in den Vereinen gut</t>
  </si>
  <si>
    <t>SV Bislich</t>
  </si>
  <si>
    <t xml:space="preserve">begrüßte die anwesenden Delegierten der Vereine. </t>
  </si>
  <si>
    <t>TV Jahn Königshardt 1911</t>
  </si>
  <si>
    <t xml:space="preserve">         -</t>
  </si>
  <si>
    <t>Öffentlichkeitsarbeit</t>
  </si>
  <si>
    <t>gez, Gaby Evers   Vorsitzende Fachausschuss Völkerball</t>
  </si>
  <si>
    <t>Jo Volkmann</t>
  </si>
  <si>
    <t>Helga Köhler</t>
  </si>
  <si>
    <t>können, aber immer noch haben einige Vereine das Sepa-Mandat noch nicht zurückgeschickt.</t>
  </si>
  <si>
    <t xml:space="preserve">Kempener TV </t>
  </si>
  <si>
    <t xml:space="preserve">Einnahmen  </t>
  </si>
  <si>
    <r>
      <t xml:space="preserve">   </t>
    </r>
    <r>
      <rPr>
        <b/>
        <sz val="22"/>
        <color rgb="FFFF0000"/>
        <rFont val="Times New Roman"/>
        <family val="1"/>
      </rPr>
      <t>Turnverband Rechter Niederrhein</t>
    </r>
    <r>
      <rPr>
        <b/>
        <sz val="23"/>
        <color rgb="FFFF0000"/>
        <rFont val="Times New Roman"/>
        <family val="1"/>
      </rPr>
      <t xml:space="preserve"> e.V.</t>
    </r>
  </si>
  <si>
    <r>
      <t xml:space="preserve">           </t>
    </r>
    <r>
      <rPr>
        <sz val="9"/>
        <color rgb="FF000000"/>
        <rFont val="Times New Roman"/>
        <family val="1"/>
      </rPr>
      <t>Verband für Spitzen-, Breiten-, Gesundheits- und Freizeitsport im Rheinischen Turnerbund</t>
    </r>
  </si>
  <si>
    <t>Begrüßung durch den Turnverband</t>
  </si>
  <si>
    <t>Eröffnung des Verbandstages</t>
  </si>
  <si>
    <t xml:space="preserve">       RTB-Mitgliederversammlung    </t>
  </si>
  <si>
    <t>Ehrungen</t>
  </si>
  <si>
    <t xml:space="preserve">Grußworte </t>
  </si>
  <si>
    <t xml:space="preserve">              Abgeordneten-Ausweis</t>
  </si>
  <si>
    <t xml:space="preserve"> Verein:  _____________________________________________________</t>
  </si>
  <si>
    <t>Name des Abgeordneten:  ________________________________________</t>
  </si>
  <si>
    <t>Straße:       ____________________________________________________</t>
  </si>
  <si>
    <t>PLZ:   ____________   Ort:  ______________________________________</t>
  </si>
  <si>
    <t>Die Unterlagen, die per eMail später versendet werden:</t>
  </si>
  <si>
    <t>Tagesordnung</t>
  </si>
  <si>
    <t>12. Wünsche und Anregungen der Vereine</t>
  </si>
  <si>
    <t xml:space="preserve">  1.  Feststellung der Anwesenheit</t>
  </si>
  <si>
    <r>
      <t xml:space="preserve">  3.  </t>
    </r>
    <r>
      <rPr>
        <sz val="13"/>
        <color theme="1"/>
        <rFont val="Times New Roman"/>
        <family val="1"/>
      </rPr>
      <t>Bericht des Vorstandes</t>
    </r>
  </si>
  <si>
    <r>
      <t xml:space="preserve">  4.  </t>
    </r>
    <r>
      <rPr>
        <sz val="13"/>
        <color theme="1"/>
        <rFont val="Times New Roman"/>
        <family val="1"/>
      </rPr>
      <t>Bericht der Kassenprüfer</t>
    </r>
  </si>
  <si>
    <r>
      <t xml:space="preserve">  5.  </t>
    </r>
    <r>
      <rPr>
        <sz val="13"/>
        <color theme="1"/>
        <rFont val="Times New Roman"/>
        <family val="1"/>
      </rPr>
      <t>Wahl eines Versammlungsleiters (Entlastung des Vorstandes)</t>
    </r>
  </si>
  <si>
    <t xml:space="preserve">  6.  Entlastung des Vorstandes</t>
  </si>
  <si>
    <t xml:space="preserve">  7.  Satzungsänderung</t>
  </si>
  <si>
    <r>
      <t xml:space="preserve">  8.  </t>
    </r>
    <r>
      <rPr>
        <sz val="13"/>
        <color theme="1"/>
        <rFont val="Times New Roman"/>
        <family val="1"/>
      </rPr>
      <t>Wahlen</t>
    </r>
  </si>
  <si>
    <t xml:space="preserve"> 9.  Anträge</t>
  </si>
  <si>
    <t>Landessportbund durchgeführt .</t>
  </si>
  <si>
    <t xml:space="preserve">   Fachwart Gerätturnen olympisch männlich</t>
  </si>
  <si>
    <t xml:space="preserve">                                                                                                            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</si>
  <si>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2021 77 Vereine mit 20806 Mitglieder</t>
    </r>
  </si>
  <si>
    <t>Andreas Langer</t>
  </si>
  <si>
    <t>2020 - 2024</t>
  </si>
  <si>
    <t>Karin Tysiak *</t>
  </si>
  <si>
    <t xml:space="preserve">Gisela Mai   </t>
  </si>
  <si>
    <t xml:space="preserve">Willi Dickmann    </t>
  </si>
  <si>
    <t>Sabine Dauber *</t>
  </si>
  <si>
    <t>Ursula Löken *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</si>
  <si>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2022 77 Vereine mit 20581 Mitglieder</t>
    </r>
  </si>
  <si>
    <t>Da wir weiter großen Wert auf die Ausbildungen unserer Referenten legen, sind unsere Lehrgänge</t>
  </si>
  <si>
    <t>Teakwon-Do Niederrhein</t>
  </si>
  <si>
    <t>EDV</t>
  </si>
  <si>
    <t>Überschuss</t>
  </si>
  <si>
    <t>€</t>
  </si>
  <si>
    <t>Vorschlag</t>
  </si>
  <si>
    <t>Heike Berchter</t>
  </si>
  <si>
    <t>Ursula Augenstein</t>
  </si>
  <si>
    <t>Saskia Löhrke</t>
  </si>
  <si>
    <t>Breiten- und Gesundheitssport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</si>
  <si>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2023 76 Vereine mit 20663 Mitglieder</t>
    </r>
  </si>
  <si>
    <t>§ 19 Auflösung des Turnverbandes</t>
  </si>
  <si>
    <t xml:space="preserve">1. Die Auflösung des Turnverbandes kann nur ein zu diesem Zweck </t>
  </si>
  <si>
    <t xml:space="preserve">    einberufener außerordentlicher Verbandstags beschließen. </t>
  </si>
  <si>
    <t xml:space="preserve">    Mindestens 3/4 der abgegebenen Stimmen müssen der Auflösung </t>
  </si>
  <si>
    <t xml:space="preserve">    zustimmen. Die Abstimmung ist geheim durchzuführen. </t>
  </si>
  <si>
    <t xml:space="preserve">2. Das nach Auflösung des Turnverbandes und nach Beendigung der </t>
  </si>
  <si>
    <r>
      <t xml:space="preserve">    Liquidation verbleibende Vermögen fällt an </t>
    </r>
    <r>
      <rPr>
        <strike/>
        <sz val="12"/>
        <color theme="1"/>
        <rFont val="Times New Roman"/>
        <family val="1"/>
      </rPr>
      <t>den Landesturnverband</t>
    </r>
    <r>
      <rPr>
        <sz val="12"/>
        <color theme="1"/>
        <rFont val="Times New Roman"/>
        <family val="1"/>
      </rPr>
      <t xml:space="preserve"> </t>
    </r>
  </si>
  <si>
    <r>
      <t xml:space="preserve">    </t>
    </r>
    <r>
      <rPr>
        <strike/>
        <sz val="12"/>
        <color theme="1"/>
        <rFont val="Times New Roman"/>
        <family val="1"/>
      </rPr>
      <t>„Rheinischer Turnerbund e.V."</t>
    </r>
    <r>
      <rPr>
        <sz val="12"/>
        <color theme="1"/>
        <rFont val="Times New Roman"/>
        <family val="1"/>
      </rPr>
      <t xml:space="preserve"> </t>
    </r>
  </si>
  <si>
    <t xml:space="preserve">     </t>
  </si>
  <si>
    <t xml:space="preserve">2.1. dessen Rechtsnachfolger, der es unmittelbar und ausschließlich für </t>
  </si>
  <si>
    <t xml:space="preserve">       gemeinnützige Zwecke zu verwenden hat. </t>
  </si>
  <si>
    <r>
      <t xml:space="preserve">2.2  </t>
    </r>
    <r>
      <rPr>
        <sz val="12"/>
        <color rgb="FFFF0000"/>
        <rFont val="Times New Roman"/>
        <family val="1"/>
      </rPr>
      <t>die verbleibenden Mitgliedsvereine  entsprechend der im laufenden Jahr</t>
    </r>
  </si>
  <si>
    <t xml:space="preserve">       gemeldeten Mitglieder </t>
  </si>
  <si>
    <t xml:space="preserve">    Entsprechendes gilt bei Aufhebung des Turnverbandes oder bei </t>
  </si>
  <si>
    <t xml:space="preserve">    Wegfall seines bisherigen Zweckes.</t>
  </si>
  <si>
    <t xml:space="preserve">   ????   geändert und angenommen.</t>
  </si>
  <si>
    <t xml:space="preserve">Die Satzung des Turnverbandes Rechter Niederrhein e.V. wurde beim Verbandstag am </t>
  </si>
  <si>
    <t>melden.</t>
  </si>
  <si>
    <t xml:space="preserve">Übungsleiter*innen nicht nur als Ehrenamtstätige an die Vereine binden können. Ob dies möglich </t>
  </si>
  <si>
    <t>2023 - 2027</t>
  </si>
  <si>
    <t>Celina Damschen</t>
  </si>
  <si>
    <t>2022 - 2027</t>
  </si>
  <si>
    <t>Es liegt kein Bericht vor.</t>
  </si>
  <si>
    <t xml:space="preserve"> Es liegt kein Bericht vor.</t>
  </si>
  <si>
    <t>RSC Dinslaken</t>
  </si>
  <si>
    <t>TuS Xanten</t>
  </si>
  <si>
    <r>
      <t xml:space="preserve">           </t>
    </r>
    <r>
      <rPr>
        <b/>
        <sz val="24"/>
        <color rgb="FFFF0000"/>
        <rFont val="Times New Roman"/>
        <family val="1"/>
      </rPr>
      <t>Turnverband  Niederrhein e.V.</t>
    </r>
  </si>
  <si>
    <r>
      <t xml:space="preserve">             </t>
    </r>
    <r>
      <rPr>
        <b/>
        <u/>
        <sz val="18"/>
        <color theme="1"/>
        <rFont val="Times New Roman"/>
        <family val="1"/>
      </rPr>
      <t>Turnverband  Niederrhein</t>
    </r>
  </si>
  <si>
    <r>
      <t xml:space="preserve">              </t>
    </r>
    <r>
      <rPr>
        <b/>
        <u/>
        <sz val="18"/>
        <color theme="1"/>
        <rFont val="Times New Roman"/>
        <family val="1"/>
      </rPr>
      <t>Turnverband Niederrhein</t>
    </r>
  </si>
  <si>
    <r>
      <t xml:space="preserve">                </t>
    </r>
    <r>
      <rPr>
        <b/>
        <sz val="22"/>
        <color rgb="FFFF0000"/>
        <rFont val="Times New Roman"/>
        <family val="1"/>
      </rPr>
      <t>Turnverband  Niederrhein</t>
    </r>
    <r>
      <rPr>
        <b/>
        <sz val="23"/>
        <color rgb="FFFF0000"/>
        <rFont val="Times New Roman"/>
        <family val="1"/>
      </rPr>
      <t xml:space="preserve"> e.V.</t>
    </r>
  </si>
  <si>
    <t xml:space="preserve">                    Turnverband Niederrhein</t>
  </si>
  <si>
    <t>Turnverband Niederrhein e.V.</t>
  </si>
  <si>
    <t>Turnverband  Niederrhein e.V.</t>
  </si>
  <si>
    <t xml:space="preserve">                                                   Turnverband Niederrhein e.V.</t>
  </si>
  <si>
    <t xml:space="preserve">                              Bericht Rhythmische Sportgymnastik 2022/2024</t>
  </si>
  <si>
    <t xml:space="preserve">   gez, Conny Adick   Vorsitzende Fachausschuss Ringtennis</t>
  </si>
  <si>
    <t xml:space="preserve">         Turnverband  Niederrhein e.V.</t>
  </si>
  <si>
    <t xml:space="preserve">        Turnverband Niederrhein e.V.</t>
  </si>
  <si>
    <t>15.00 Uhr</t>
  </si>
  <si>
    <t>15.30 Uhr</t>
  </si>
  <si>
    <t>Dieter Börgers erinnerte an die  zwischen den Verbandstagne gestorbenen Mitglieder</t>
  </si>
  <si>
    <t>Grußworte</t>
  </si>
  <si>
    <t>D. Börgers begrüßte die anwesenden Abgeordneten und eröffnete den Verbandstag.</t>
  </si>
  <si>
    <t xml:space="preserve">Die Zahlen wurden vom LSB übernommen. </t>
  </si>
  <si>
    <t xml:space="preserve">Jo Volkmann gab einen Bericht über die Verbandsjugend. </t>
  </si>
  <si>
    <t>aller Anwesenden für die sorgfältig abgefassten Berichte.</t>
  </si>
  <si>
    <t xml:space="preserve">D. Börgers rief die Berichte auf, es gab keine Nachfragen. D. Börgers bedankte sich im Namen </t>
  </si>
  <si>
    <t xml:space="preserve">gute Kassenführung </t>
  </si>
  <si>
    <t xml:space="preserve">Wahl eines Wahlleiters </t>
  </si>
  <si>
    <t xml:space="preserve">Entlastung des Vorstandes </t>
  </si>
  <si>
    <t>Entlastung wurde einstimmig erteilt.</t>
  </si>
  <si>
    <t>Er schlug der Versammlung auch die Entlastung des Kassenwartes und des Vorstandes vor. Die</t>
  </si>
  <si>
    <t>Kassenprüfer     2024 - 2026                     Ursula Augenstein</t>
  </si>
  <si>
    <t xml:space="preserve">                           2024 - 2026                      Saskia Lörke</t>
  </si>
  <si>
    <t>Leider mussten einige Lehrgänge mangels Teilnehmer abgesagt werden.</t>
  </si>
  <si>
    <t>Wünsche und Anregungen der Vereine</t>
  </si>
  <si>
    <t>Vorsitzender / Protokollführer / Sitzungsleiter</t>
  </si>
  <si>
    <t>und bei den Teilnehmern für ihre rege Diskussion.</t>
  </si>
  <si>
    <t>Zum Abschluss bedankte sich Dieter Börgers beim TV Voerde für den durchgeführten Verbandstag</t>
  </si>
  <si>
    <t>Die Datenerhebung, Speicherung, Verarbeitung, Nutzung und Übermittlung im</t>
  </si>
  <si>
    <t>Rahmen der Vereinszwecke dient vornehmlich zur Verbesserung und Vereinfachung</t>
  </si>
  <si>
    <r>
      <t>der Abläufe und zur Schaffung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direkter Kommunikationswege zwischen Vereinen,</t>
    </r>
  </si>
  <si>
    <r>
      <t>deren Mitgliedern und dem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Fachverband.</t>
    </r>
  </si>
  <si>
    <t>Auch dem Turnverband haben einige Fachwarte die Mitarbeit gekündigt. Wir konnten für den</t>
  </si>
  <si>
    <t>Der Einzug der Beiträge über SEPA führt dazu, dass wir unseren Verpflichtungen nachkommen</t>
  </si>
  <si>
    <r>
      <t xml:space="preserve">ausbilden. Dies kommt auch den 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Vereinen zugute.</t>
    </r>
  </si>
  <si>
    <r>
      <t>Ein großer Batzen unseres Etats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nutzen wir für die</t>
    </r>
    <r>
      <rPr>
        <sz val="11"/>
        <color theme="1"/>
        <rFont val="Calibri"/>
        <family val="2"/>
        <scheme val="minor"/>
      </rPr>
      <t xml:space="preserve"> </t>
    </r>
    <r>
      <rPr>
        <sz val="13"/>
        <color theme="1"/>
        <rFont val="Times New Roman"/>
        <family val="1"/>
      </rPr>
      <t>Ausbildung unserer Referenten und Übungsleiter</t>
    </r>
  </si>
  <si>
    <t>in den Vereinen.</t>
  </si>
  <si>
    <t>Auch in diesem Bericht möchte ich alle Vereine auffordern, Ehrungsanträge zu stellen. Denn nur so</t>
  </si>
  <si>
    <t>können die Leistungen aller Übungsleiter und Funktionsträger im Verein gewürdigt werden.</t>
  </si>
  <si>
    <t>Zum Abschluss möchte ich mich beim Hauptausschuss für die tatkräftige Unterstützung bedanken.</t>
  </si>
  <si>
    <t xml:space="preserve">Für die große Disziplin, Verantwortungsbereitschaft und Solidarität aller Vereine möchte ich allen </t>
  </si>
  <si>
    <t xml:space="preserve">danken. Alle Vereine rufe ich auf, uns bei unserer Arbeit zu helfen, damit wir das neue Jahr </t>
  </si>
  <si>
    <t>gut meistern können.</t>
  </si>
  <si>
    <t>2023 - 2025</t>
  </si>
  <si>
    <t>2024 - 2026</t>
  </si>
  <si>
    <t>Bettina Drost</t>
  </si>
  <si>
    <t>Bestand 20.07.2024</t>
  </si>
  <si>
    <t>Gez. Andreas Langer (stellv. Vorsitzender Finanzen)</t>
  </si>
  <si>
    <t>Über/Unterschuss 2023/2024</t>
  </si>
  <si>
    <t>Gez. Andreas Langer</t>
  </si>
  <si>
    <t xml:space="preserve">                                     Jahresbericht Vorsitzender 2024/25</t>
  </si>
  <si>
    <t xml:space="preserve">eingesetzt. Sie hat sich als Beisitzer zur Einarbeitung wählen lassen und konnte so die Arbeit des </t>
  </si>
  <si>
    <t>Geschäftsführers kennenlernen.</t>
  </si>
  <si>
    <t xml:space="preserve">         Verbandstag  2025</t>
  </si>
  <si>
    <t>2024/25</t>
  </si>
  <si>
    <t>TV Voerde Rönskenstr. 54 a, 46562 Voerde statt.</t>
  </si>
  <si>
    <t>Niederschrift des Verbandstages 2024</t>
  </si>
  <si>
    <t>Haushaltsvoranschlag 2025/26</t>
  </si>
  <si>
    <t>Liste der Abgeordnetenzahl 2025</t>
  </si>
  <si>
    <t xml:space="preserve">                                                                                                               Oberhausen, Juni 2025</t>
  </si>
  <si>
    <t>Verbandstag 2025</t>
  </si>
  <si>
    <t xml:space="preserve">  2.  Genehmigung des Protokolls des Verbandstag 2024</t>
  </si>
  <si>
    <r>
      <t xml:space="preserve">       </t>
    </r>
    <r>
      <rPr>
        <sz val="13"/>
        <color theme="1"/>
        <rFont val="Times New Roman"/>
        <family val="1"/>
      </rPr>
      <t>a) Jahresberichte 2024/25</t>
    </r>
  </si>
  <si>
    <r>
      <t xml:space="preserve">       </t>
    </r>
    <r>
      <rPr>
        <sz val="13"/>
        <color theme="1"/>
        <rFont val="Times New Roman"/>
        <family val="1"/>
      </rPr>
      <t>b) Mitgliedererhebung 2025</t>
    </r>
  </si>
  <si>
    <r>
      <t xml:space="preserve">       </t>
    </r>
    <r>
      <rPr>
        <sz val="13"/>
        <color theme="1"/>
        <rFont val="Times New Roman"/>
        <family val="1"/>
      </rPr>
      <t>c) Kassenbericht 2024</t>
    </r>
  </si>
  <si>
    <t>10. Haushaltsvoranschlag 2025/2026</t>
  </si>
  <si>
    <t>11. Veranstaltungen und Lehrgänge 2024/25</t>
  </si>
  <si>
    <t>Vereinsstimmrecht Verbandstag 2025</t>
  </si>
  <si>
    <t>Vorsitzender TVRN</t>
  </si>
  <si>
    <r>
      <t>•</t>
    </r>
    <r>
      <rPr>
        <sz val="13"/>
        <color rgb="FF000000"/>
        <rFont val="Arial"/>
        <family val="2"/>
      </rPr>
      <t xml:space="preserve">  </t>
    </r>
    <r>
      <rPr>
        <sz val="13"/>
        <color theme="1"/>
        <rFont val="Arial"/>
        <family val="2"/>
      </rPr>
      <t xml:space="preserve">  2024 77 Vereine mit 22505 Mitglieder</t>
    </r>
  </si>
  <si>
    <t xml:space="preserve">     2025 75 Vereine mit 21123 Mitglieder</t>
  </si>
  <si>
    <t xml:space="preserve">                                                 ein Minus von 1382 Mitglieder</t>
  </si>
  <si>
    <t>1. TV Bruckhausen           1457 Mitgliedern</t>
  </si>
  <si>
    <t>2. TV Rhede                     1168 Mitgliedern</t>
  </si>
  <si>
    <t>3. TV Jahn Königshardt      877 Mitgliedern</t>
  </si>
  <si>
    <t xml:space="preserve">          Bericht über die Mitgliedererhebung 2025</t>
  </si>
  <si>
    <t>In unserem Turnverband waren zum 01.01.2025</t>
  </si>
  <si>
    <t xml:space="preserve">                  Protokoll Verbandstag 2024, Bottrop</t>
  </si>
  <si>
    <t xml:space="preserve">Der Vorsitzende Dieter Börgers eröffnete um 15.00 Uhr den Verbandstag und </t>
  </si>
  <si>
    <t xml:space="preserve">Er bedankte sich bei E. Schiedeck für die Ausrichtung des Verbandstages. D. Börgers </t>
  </si>
  <si>
    <t>war enttäuscht von der Beteiligung der Vereine.</t>
  </si>
  <si>
    <t>stellvertretend nannte er Heinz Zeigis, der am 07.12.2023 im Alter von 87 Jahren</t>
  </si>
  <si>
    <t>starb. Heinz Zeigis war viele Jahre Vorsitzender des TV Deutsche Eiche Bottrop..</t>
  </si>
  <si>
    <t>Am 27.08.2024 verstarb Cilly Knaust im Alter von 93 Jahren. Schon 1976 übernahm sie als</t>
  </si>
  <si>
    <t>erste Frau im RTB kurzfristig die Aufgabe als RTB-Präsidentin. Bevor 1990 bis 1996</t>
  </si>
  <si>
    <t>dem RTB-Vorstand übernahm.</t>
  </si>
  <si>
    <t>E. Schiedeck überbrachte die Grüße in eigener Person.</t>
  </si>
  <si>
    <t>Da keine Anträge über Ehrungen vorlagen konnte dieser Punkt übergangen werden.</t>
  </si>
  <si>
    <t>15.30 Uhr Eröffnung des Verbandstages</t>
  </si>
  <si>
    <t>Stimmberechtigt waren von 77 Vereinen 202 Abgeordnete, vom Verbandshauptausschuss</t>
  </si>
  <si>
    <t>und Ehrenrat 28 Abg., insgesamt 230 Stimmberechtigte.</t>
  </si>
  <si>
    <t>Anwesend: 10 Vereine mit 14 Abg., Hauptausschuss, Ehrenrat, Jugend 12 Stimmbwerechtigte,</t>
  </si>
  <si>
    <t>insgesamt 26 Abgeordnete.</t>
  </si>
  <si>
    <t>Dieter Börgers hat sich enttäuscht über die Teilnahme gezeigt.</t>
  </si>
  <si>
    <t>Genehmigung des Protokolls des Verbandstages 2023</t>
  </si>
  <si>
    <r>
      <t>a)</t>
    </r>
    <r>
      <rPr>
        <sz val="13"/>
        <color rgb="FF000000"/>
        <rFont val="Times New Roman"/>
        <family val="1"/>
      </rPr>
      <t xml:space="preserve"> </t>
    </r>
    <r>
      <rPr>
        <b/>
        <sz val="13"/>
        <color rgb="FF000000"/>
        <rFont val="Times New Roman"/>
        <family val="1"/>
      </rPr>
      <t>Jahresberichte 2023/2024</t>
    </r>
  </si>
  <si>
    <t>GF/Vorsitzender Zusatzbericht RTB-Satzungsvorschlag.</t>
  </si>
  <si>
    <t>Dem Satzungsvorschlag haben wir am 29.08.2024 erhalten. Die Änderungen sind weder</t>
  </si>
  <si>
    <t>in einer Synopse noch farblich gekenntzeichnet.</t>
  </si>
  <si>
    <t>Unsere Forderung in Synopse wurde abgelehnt, mit der Begründung wörtlich "dies brauchen</t>
  </si>
  <si>
    <t>wir nicht und wir machen es nicht".</t>
  </si>
  <si>
    <r>
      <rPr>
        <b/>
        <sz val="13"/>
        <color rgb="FF000000"/>
        <rFont val="Times New Roman"/>
        <family val="1"/>
      </rPr>
      <t>Am 07.09.2024</t>
    </r>
    <r>
      <rPr>
        <sz val="13"/>
        <color rgb="FF000000"/>
        <rFont val="Times New Roman"/>
        <family val="1"/>
      </rPr>
      <t xml:space="preserve"> sollte ein Meeting über die Satzung stattfinden.</t>
    </r>
  </si>
  <si>
    <t>6.2.g    Satzung wird vom Präsidium nicht beachtet.</t>
  </si>
  <si>
    <t>§ 9       Bei den Organen ist der Verbandstag gestrichen worden. Der Verbandsrat (Vorsitzender</t>
  </si>
  <si>
    <t xml:space="preserve">            der Turngaue/Turnverbände) ist für die Finanzen zuständig.</t>
  </si>
  <si>
    <t xml:space="preserve">            Ein Vorstand kommt dazu.</t>
  </si>
  <si>
    <t>§ 9.3   Das Präsidium soll eine Aufwandentschädigung in Höhe des Ehrenamts-Pauschale bekommen.</t>
  </si>
  <si>
    <t>§ 9.4   Präsidium und Vorstand geben sich selbst eine Geschäfstordnung.</t>
  </si>
  <si>
    <t>§ 9.6   Bei eine virtuelle Sitzung ist  1. die Vertraulichkeit nicht gegeben,</t>
  </si>
  <si>
    <r>
      <t xml:space="preserve">                                                             </t>
    </r>
    <r>
      <rPr>
        <sz val="13"/>
        <color rgb="FF000000"/>
        <rFont val="Times New Roman"/>
        <family val="1"/>
      </rPr>
      <t xml:space="preserve"> 2. eine geheime Sitzung nicht kontrollierbar.</t>
    </r>
  </si>
  <si>
    <r>
      <t xml:space="preserve">                                                            </t>
    </r>
    <r>
      <rPr>
        <sz val="13"/>
        <color rgb="FF000000"/>
        <rFont val="Times New Roman"/>
        <family val="1"/>
      </rPr>
      <t xml:space="preserve">  3.  Es kann nicht sichergestellt werden, dass es ein sicheres</t>
    </r>
  </si>
  <si>
    <t xml:space="preserve">                                                                   Internet gibt.</t>
  </si>
  <si>
    <t xml:space="preserve">                                                              4.  Es ist auch schon geschehen, dass bei unangenehmen Fragen</t>
  </si>
  <si>
    <t xml:space="preserve">                                                                   einfach weggeschaltet wurde.</t>
  </si>
  <si>
    <t>§ 10.1 Die neue Satzung schlägt vor, dass an der MV 100 (statt 200) Delegierte der Turngau/</t>
  </si>
  <si>
    <t xml:space="preserve">            -verbände strimmberechtigt sind.</t>
  </si>
  <si>
    <t xml:space="preserve">            Der GF soll § 26 BGB erhalten.</t>
  </si>
  <si>
    <t xml:space="preserve">            2 Hauptamtliche sollen " 26 BGB erhalten.</t>
  </si>
  <si>
    <t>§ 10.3 muss 1 Jahr im TV/TG § 26 sein, um ein Amt im RTB zu übernehmen.</t>
  </si>
  <si>
    <t>§ 10.5 Weil der VR (Finanzen TV/TG Vorsitzende) fehlt, hat er auch kein Stimmrecht.</t>
  </si>
  <si>
    <t>§ 12.1 Präsidium imPräsidium sollen 2 Hauptamtliche mit § 26 BGB</t>
  </si>
  <si>
    <r>
      <t xml:space="preserve">                                                              </t>
    </r>
    <r>
      <rPr>
        <sz val="13"/>
        <color theme="1"/>
        <rFont val="Times New Roman"/>
        <family val="1"/>
      </rPr>
      <t xml:space="preserve">   2 Ehreamtliche mit § 26 BGB gewählt werden.</t>
    </r>
  </si>
  <si>
    <t>§ 12.4 Die VP RTB dürfen kein anderes Amt innehaben.</t>
  </si>
  <si>
    <t xml:space="preserve">§ 13.1 Zusammensetzung des Vorstands </t>
  </si>
  <si>
    <t xml:space="preserve">            GF Vorsitz</t>
  </si>
  <si>
    <t xml:space="preserve">            1 Hauptamtlicher            wer noch ??</t>
  </si>
  <si>
    <t xml:space="preserve">            ?</t>
  </si>
  <si>
    <t xml:space="preserve">            Der Vorstand hat §26 BGB.</t>
  </si>
  <si>
    <t>§ 13.2 die sportliche Arbeit hat der Vorstand und nicht die TK´s</t>
  </si>
  <si>
    <t xml:space="preserve">            - Führung der Geschäfte</t>
  </si>
  <si>
    <t xml:space="preserve">            - Ohne Zustimmung des Hauptausschuss können Rechtsgeschäfte vorgenommen werden.</t>
  </si>
  <si>
    <t>§ 14.7 die TK`s werden entmachtet (das letzte Wort hat der Vorstand) die TG/TV werden</t>
  </si>
  <si>
    <t xml:space="preserve">            entmachtet (VR)</t>
  </si>
  <si>
    <r>
      <rPr>
        <b/>
        <sz val="13"/>
        <color rgb="FF000000"/>
        <rFont val="Times New Roman"/>
        <family val="1"/>
      </rPr>
      <t>Einsprüche</t>
    </r>
    <r>
      <rPr>
        <sz val="13"/>
        <color rgb="FF000000"/>
        <rFont val="Times New Roman"/>
        <family val="1"/>
      </rPr>
      <t xml:space="preserve"> wurden nie beantwortet oder behandelt.</t>
    </r>
  </si>
  <si>
    <r>
      <rPr>
        <b/>
        <sz val="13"/>
        <color rgb="FF000000"/>
        <rFont val="Times New Roman"/>
        <family val="1"/>
      </rPr>
      <t>Das Präsidium</t>
    </r>
    <r>
      <rPr>
        <sz val="13"/>
        <color rgb="FF000000"/>
        <rFont val="Times New Roman"/>
        <family val="1"/>
      </rPr>
      <t xml:space="preserve"> verstößt regelmäßig gegen die Satzung.</t>
    </r>
  </si>
  <si>
    <t>Erhöhung der Beiträge nur RTB</t>
  </si>
  <si>
    <t xml:space="preserve">                                                       LSB          DTB                DOSB</t>
  </si>
  <si>
    <t>2025  2,00 €           + 1,49 €     + 0,32       +0,71               +0,09</t>
  </si>
  <si>
    <t>2026  2,00 €           + 3,49 €     + 0,32       +0,71               +0,09</t>
  </si>
  <si>
    <t>2027  1,00 €           + 4,49 €     + 0,32       +0,71               +0,09</t>
  </si>
  <si>
    <t>Kontinuierliche (jährlich) Beitragserhöhung inflationsausgleich</t>
  </si>
  <si>
    <t>2025   1,49 + 2,00 € = 3,49 € + 0,09 € (Infationsausgleich) = 3,58 €          Vorschlag</t>
  </si>
  <si>
    <t>2026   3,58 + 2,00 € = 5,58 € + 0,14 € (Infationsausgleich) = 5,72 €          09.09.2024</t>
  </si>
  <si>
    <t>2027   5,72 + 1,00 € = 6,72 € + 0,17 € (Infationsausgleich) = 6,89 €              2,50 €</t>
  </si>
  <si>
    <t>Nur der RTB</t>
  </si>
  <si>
    <t>LSB hat 0,07 € erhöht von 0,25 € auf 0,32 €</t>
  </si>
  <si>
    <t>DTB und DOSB  ?????</t>
  </si>
  <si>
    <r>
      <rPr>
        <b/>
        <sz val="13"/>
        <rFont val="Times New Roman"/>
        <family val="1"/>
      </rPr>
      <t>Das</t>
    </r>
    <r>
      <rPr>
        <sz val="13"/>
        <rFont val="Times New Roman"/>
        <family val="1"/>
      </rPr>
      <t xml:space="preserve"> Geld/Beiträge wird mit vollen Händen ausgegeben.</t>
    </r>
  </si>
  <si>
    <t xml:space="preserve">        - z.B. wurde darauf hingewiesen, dass der Leistungsstützpunkt BG nicht verloren gehen darf,</t>
  </si>
  <si>
    <t xml:space="preserve">          da sonst die Zuschüsse verloren gehen.</t>
  </si>
  <si>
    <t xml:space="preserve">          100.000 €    weg.</t>
  </si>
  <si>
    <t xml:space="preserve">        - Die genehmigten Fördermittel vom Land wurden nur teilweise in Anspruch genommen</t>
  </si>
  <si>
    <t xml:space="preserve">           860.000 €   weg</t>
  </si>
  <si>
    <r>
      <t xml:space="preserve">      </t>
    </r>
    <r>
      <rPr>
        <sz val="13"/>
        <color rgb="FF000000"/>
        <rFont val="Times New Roman"/>
        <family val="1"/>
      </rPr>
      <t xml:space="preserve">  - Die MA wurden ohne Stellenplan/VR eingestellt 3 Personen</t>
    </r>
  </si>
  <si>
    <t xml:space="preserve">          150.000 €    weg</t>
  </si>
  <si>
    <t xml:space="preserve">       - 4 Trainer waren angestellt Arbeitsbereich nur Köln</t>
  </si>
  <si>
    <r>
      <t>Ich</t>
    </r>
    <r>
      <rPr>
        <sz val="13"/>
        <color theme="1"/>
        <rFont val="Times New Roman"/>
        <family val="1"/>
      </rPr>
      <t xml:space="preserve"> erhebe keinen Anspruch auf Vollständigkeit.</t>
    </r>
  </si>
  <si>
    <t>Es wurden 3 Turngaue/-verbände von sämtlichen Maßnahmen (Unterlagen …) ausgeschlossen.</t>
  </si>
  <si>
    <t>Die RTJ wurde von der Teilnahme an den Präsidiumssitzungen ausgeschlossenn, obwohl</t>
  </si>
  <si>
    <t>sie ein verbrieftes Recht (Satzung haben.</t>
  </si>
  <si>
    <t xml:space="preserve">Einige Punkte sind von Ursel Lefort korrigiert worden. Aber solage keine schriftlichen </t>
  </si>
  <si>
    <t>Berichte vom RTB vorliegen, bleibt D. Börgers bei seinen Aussagen.</t>
  </si>
  <si>
    <t>D.Börgers hat diesen Punkt ausführlich vorgetragen, damit die Abgeordneten sich eine</t>
  </si>
  <si>
    <t>eigene Meinung über den RTB machen können, wenn im Dezember die A.O. Mitglieder-</t>
  </si>
  <si>
    <t>versammlung des RTB stattfindet.</t>
  </si>
  <si>
    <t>Ursel Lefort gab einen kurzen Zusatzbericht.</t>
  </si>
  <si>
    <t>D.Börgers rief die Berichte auf, es gab keine Nachfragen. D.Börgers bedankte sich im</t>
  </si>
  <si>
    <t>Namen aller Anwesenden für sorgfältig abgefassten Berichte.</t>
  </si>
  <si>
    <t>b) Mitgliedererhebung 2024</t>
  </si>
  <si>
    <t>Die aktuellen Mitgliederzahlen 2024 sind 77 Vereine mit 22505 Mitglieder. Dies ist</t>
  </si>
  <si>
    <t>ein Plus von 1842 Mitgliedern.</t>
  </si>
  <si>
    <t>c) Kassenbericht 2024</t>
  </si>
  <si>
    <t xml:space="preserve">Der von Andreas Langer verfasste Kassenbericht blieb ohne Nachfragen. </t>
  </si>
  <si>
    <t xml:space="preserve">Bettina Drost gab den Bericht für die Kassenprüfer ab. Ursula Drost  bescheinigt eine </t>
  </si>
  <si>
    <t xml:space="preserve">Bettina Drost wurde als Wahlleiter einstimmig gewählt. </t>
  </si>
  <si>
    <t>D.Börgers nahm die Wahlen vor.</t>
  </si>
  <si>
    <t>Brigitte Müller, Josef Löken und Ursula Löken und Thomas Fischer wurden für 5 Jahre</t>
  </si>
  <si>
    <t>(2024-2029) bei eigener Enthaltung gewählt.</t>
  </si>
  <si>
    <t>Stellv. Vorsitzender Geschäftsführer ….                 NN</t>
  </si>
  <si>
    <t>Stellv. Vorsitzender Breiten-, Freizeit-, ….            Conny Adick             einstimmig</t>
  </si>
  <si>
    <t>Beisitzer                                                                     Marcel Bohn             1 Enthaltung</t>
  </si>
  <si>
    <t>Beisitzer zur Einarbeitung 2.1. – 2.6.)                    Bettina Drost             einstimmig</t>
  </si>
  <si>
    <t xml:space="preserve">                           2024 – 2026                     Bettina Drost</t>
  </si>
  <si>
    <t xml:space="preserve">Wahl der Abgeordneten: Für die A.O. Mitgliederversammlung beim RTB (14.12.2024) in </t>
  </si>
  <si>
    <t>Köln wurden folgende Delegierte gewählt Erhard Schiedeck, Marcel Bohn, Usrula+Josef Löken,</t>
  </si>
  <si>
    <t>Meike+Reiner Kiepen, Helga + Roland Köhler, Melanie Erakovic, Bettina Drost, Brigitte Müller,</t>
  </si>
  <si>
    <t>Lothar Lefort.</t>
  </si>
  <si>
    <t>Weiter wurde beschlossen, dass der Vorstand Delegierte kooptieren kann.</t>
  </si>
  <si>
    <t>Der Haushaltsplan wurde einstimmig angenommen.</t>
  </si>
  <si>
    <t>U. Lefort berichtete über die Lehrgänge 2023/24 und stellte die geplanten Lehrgänge für</t>
  </si>
  <si>
    <t xml:space="preserve">2024 (Einladungslehrgänge Trampolin, Einladungslehrgänge Gerätturnen ….) vor. </t>
  </si>
  <si>
    <t>Sie erklärte, dass sie an dem Lehrgangsplan 2025 arbeitet.</t>
  </si>
  <si>
    <t xml:space="preserve">Helga Köhler gab einen Bericht über die Seniorenfahrt nach Weerribben die von allen </t>
  </si>
  <si>
    <t>Teilnehmern gelobt wurde. Sie sprach über die nächste Seniorenfahrt am 15.10.2024. Zurzeit</t>
  </si>
  <si>
    <t>liegen 34 Anmeldungen vor. Es sind noch einige Plätze frei, es können noch Anmeldungen</t>
  </si>
  <si>
    <t>angenommen werden.</t>
  </si>
  <si>
    <t>° Erhard Schiedeck wab für das DTF in Leipzig</t>
  </si>
  <si>
    <t xml:space="preserve">° Jo Volkmann gab einen Kurzbericht über die Verbandsjugend. In diesem Jahr können keine </t>
  </si>
  <si>
    <t xml:space="preserve">   Lehrgänge durchgeführt werden, weil zu den Lehrgängen keine Anmeldungen eingegangen sind.</t>
  </si>
  <si>
    <t>Oberhausen, den 22. September 2024</t>
  </si>
  <si>
    <t>Leider mussten wir den SV Brünen wegen teilweise oder fehlender Beiträge aus dem Turnverband</t>
  </si>
  <si>
    <t>Angebote abgelehnt und unsere Briefe ignoriert.</t>
  </si>
  <si>
    <t>Leider ist die Zusammenarbeit mit dem RTB auf ein Minimum gesunken. Auf allen Ebenen von</t>
  </si>
  <si>
    <t>Aber nicht nur mit dem RTB haben wir Probleme, auch unsere Vereine machen uns Probleme,</t>
  </si>
  <si>
    <t xml:space="preserve">so wird auf unsere Schreiben, wo wir um Mithilfe appeliert haben, nicht reagiert. </t>
  </si>
  <si>
    <t>es besser zu machen und andere Wege zu gehen.</t>
  </si>
  <si>
    <t xml:space="preserve">  Ich wünsche allen Mitgliedern im Verein, ob in einem Amt oder als Mitglied, viel Gesundheit und</t>
  </si>
  <si>
    <t xml:space="preserve">  weiterhin Glück.</t>
  </si>
  <si>
    <t xml:space="preserve">GTw  Melanie Erakovic als Fachwartin und Janine Brücker als Kampfrichterwartin gewinnen. </t>
  </si>
  <si>
    <t>Beide haben ihr Können schon unter Beweis gestellt, den beide mit Bravour gemeistert haben.</t>
  </si>
  <si>
    <t>Auf unserem Verbandstag 2024 konnte für das Amt des Geschäftssführers kein Ersatz gefunden</t>
  </si>
  <si>
    <t xml:space="preserve">werden. Aber einige Wochen später haben wir Bettina Drost als komm. Geschäftsführer </t>
  </si>
  <si>
    <t>Auch für die Senioren sind einige Seniorenfahrten/Treffen durchgeführt worden und erfreuen sich</t>
  </si>
  <si>
    <t>wachender Beliebtheit. Die Tagesfahrt Schenkenschanz war ausgebucht. Leider mussten wir einigen</t>
  </si>
  <si>
    <t>Teilnehmern absagen.</t>
  </si>
  <si>
    <t xml:space="preserve">ausschließen. Wir haben dem SV Brünen sämtliche Wege aufgezeigt, aber der SV Brünen hat unsere </t>
  </si>
  <si>
    <t>der Präsidentin bis zur Geschäftsstellenangestellte ist die Kommunikation per Telefon oder eMails, die</t>
  </si>
  <si>
    <t>nicht beantwortet wurden, auf Null gesunken.</t>
  </si>
  <si>
    <t>Über die sportlichen Aktivitäten werden unsere Fachwarte über ihre Arbeit berichten.</t>
  </si>
  <si>
    <t xml:space="preserve">Seit dem 21.09.2024 habe ich das Amt des Geschäftsführers abgegeben, um für jüngere Platz zu </t>
  </si>
  <si>
    <t>machen. Jetzt werde ich das Amt des Vorsitzenden, aufgeben auch um jüngeren die Chancen zu geben</t>
  </si>
  <si>
    <t>Haushaltsanvorschlag 2025/26</t>
  </si>
  <si>
    <t>RTB/DTB       Erwachsene</t>
  </si>
  <si>
    <t>Wahlen 2025</t>
  </si>
  <si>
    <t>Conny Adick</t>
  </si>
  <si>
    <t>Komm. Bettina Drost</t>
  </si>
  <si>
    <t>Jahresbericht 2024/2025 Bereich Freizeit-</t>
  </si>
  <si>
    <t xml:space="preserve">Conny Adick und Ursel Lefort </t>
  </si>
  <si>
    <t>den Bereich Breitensport des Turnverbandes Niederrhein eingearbeitet. Unsere Zusammenarbeit</t>
  </si>
  <si>
    <t xml:space="preserve"> ist gut, Absprachen sind immer zeitnah erfolgt, wir bilden ein gutes Team.</t>
  </si>
  <si>
    <t>Der Trainingsbetrieb in den Vereinen des Turnverbandes Niederrhein (TVRN) ist nach</t>
  </si>
  <si>
    <t>unseren Informationen gut gelaufen. Prävention ist gefragt. Die Zahl der Teilnehmer in den Gruppen ist stabil,</t>
  </si>
  <si>
    <t xml:space="preserve">ist stabil, Übungsleiter für verschiedene Angebote werden weiterhin gesucht. </t>
  </si>
  <si>
    <t xml:space="preserve">zugenommen. Durch den demografischen Wandel und dadurch, dass immer mehr Frauen im </t>
  </si>
  <si>
    <t>Berufsleben stehen und Familie sowie Beruf in Einklang gebracht werden müssen, ist/wird die Zahl</t>
  </si>
  <si>
    <t xml:space="preserve">Module einzeln buchbar waren. Diese konnten auch zur Verlängerung bestehender Lizenzen </t>
  </si>
  <si>
    <t>genutzt werden. Trotzdem war die Teilnehmeranmeldung zu gering. Somit stellen sich uns die Fragen:</t>
  </si>
  <si>
    <t xml:space="preserve">der Trainer und Übungsleiter/innen weiterhin rückläufig. </t>
  </si>
  <si>
    <t xml:space="preserve">Referenten angeboten. Bei zu wenigen Meldungen mussten sie leider abgesagt werden. </t>
  </si>
  <si>
    <t xml:space="preserve">Für die im Dezember ausgeschriebene Übungsleiter-C-Ausbildung haben sich trotz </t>
  </si>
  <si>
    <t xml:space="preserve">Fragen: Wo liegt euer Interesse? Was möchtet ihr gern angeboten bekommen? </t>
  </si>
  <si>
    <t xml:space="preserve">Wie sieht es mit der Weitergabe der Ausschreibungen in eurem Verein aus? </t>
  </si>
  <si>
    <t xml:space="preserve">Der Lehrgang „Yoga 1“ im Frühjahr 2024 war sehr gut besucht, auch der Lehrgang „Yoga 2“ </t>
  </si>
  <si>
    <t>die tolle Referentin, die auf Nachfrage vieler ÜL in 2025 Lehrgänge anbietet. Leider mussten</t>
  </si>
  <si>
    <t>ist mit vielen Teilnehmern positiv aufgenommen worden. Wir freuen uns über den Zuspruch,</t>
  </si>
  <si>
    <t>die Lehrgänge im Herbst 2025 euer Interesse finden.</t>
  </si>
  <si>
    <t xml:space="preserve">Lehrgängen besteht. Unsere neuen Referenten sind gut qualifiziert, die Themen so gewählt, </t>
  </si>
  <si>
    <t xml:space="preserve">Hier würden wir uns um viele konstruktive Rückmeldungen von Vereinen, Übungsleiter*innen, </t>
  </si>
  <si>
    <t>Trainer*innen und Interessierte freuen. Gern könnt ihr uns diese Vorschlägen unter c.adick@tv-r-n.de</t>
  </si>
  <si>
    <t>und u.lefort@tv-r-n.de zukommen lassen.</t>
  </si>
  <si>
    <t xml:space="preserve">anbieten zu können und warten auf Ideen. </t>
  </si>
  <si>
    <t>Unsere Angebote dienen nicht nur zur Lizenzverlängerung sondern auch zur Erweiterung</t>
  </si>
  <si>
    <t xml:space="preserve">vorhandener und neuer Kenntnisse. </t>
  </si>
  <si>
    <t>Wir wollen neue Wege gehen</t>
  </si>
  <si>
    <t xml:space="preserve">Jahresbericht 2024/2025 im Bereich Aerobic, Gymnastik und Tanz </t>
  </si>
  <si>
    <t>hineinschnuppern mag. Jederzeit ist das möglich. Ihr könnt euch einfach unter u.lefort@tv-r-n.de</t>
  </si>
  <si>
    <t xml:space="preserve">Ein besonderer Dank geht an die ehrenamtlichen Mitarbeiter/Vorstandsmitglieder, Beisitzer </t>
  </si>
  <si>
    <t xml:space="preserve">Lehrgangsplan und in den Ausschreibungen auf unserer Homepage www.tv-r-n.de . </t>
  </si>
  <si>
    <t xml:space="preserve">Im kommenden Jahr werden wir in diesem Bereich verschiedene Lehrgänge anbieten. </t>
  </si>
  <si>
    <t xml:space="preserve">allen Übungsleitern*innen, Trainer*innen Fortbildungen auf hohem Niveau und guter Qualität </t>
  </si>
  <si>
    <t xml:space="preserve">anbieten. </t>
  </si>
  <si>
    <t xml:space="preserve">Trainer*innen, Übungsleiter*innen des TVRN und über unseren Verband hinaus, bieten wir </t>
  </si>
  <si>
    <t>Viele verschiedene sportliche Bereiche werden vom TVRN abgedeckt. Die geplanten Lehrgangsan-</t>
  </si>
  <si>
    <r>
      <t xml:space="preserve">    Ursel Lefort </t>
    </r>
    <r>
      <rPr>
        <sz val="13"/>
        <color rgb="FF000000"/>
        <rFont val="Times New Roman"/>
        <family val="1"/>
      </rPr>
      <t xml:space="preserve"> </t>
    </r>
  </si>
  <si>
    <t xml:space="preserve">angebot auf aktuellem Stand zu halten. Dazu brauchen wir eure Unterstützung. </t>
  </si>
  <si>
    <t>Jahresbericht 2024/2025 im Bereich Aerobic, Gymnastik und Tanz</t>
  </si>
  <si>
    <t xml:space="preserve">Wettkampfsport und olympische Sportarten </t>
  </si>
  <si>
    <t xml:space="preserve">Jahresbericht 2024/25 der stellv. Vorsitzenden </t>
  </si>
  <si>
    <t xml:space="preserve">Der Trainingsbetrieb ist in allen Bereichen gut gelaufen. Wettkämpfe und Veranstaltungen </t>
  </si>
  <si>
    <t>Es sind mehr Turner/innen als in 2023 in unseren Sportgruppen zu verzeichnen.</t>
  </si>
  <si>
    <t xml:space="preserve">Wir sind im Verband Niederrhein (TVRN) im Bereich Wettkampfsport gut aufgestellt und erfolgreich. </t>
  </si>
  <si>
    <t>Die Tendenz, weniger ehrenamtlich als Trainer/in Übungsleiter/in zu arbeiten stagniert auf recht</t>
  </si>
  <si>
    <t>niedrigem Niveau. Ein Grund dafür ist, dass durch den demografischen Wandel Frauen und Männer</t>
  </si>
  <si>
    <t xml:space="preserve">Wir hoffen auf eine Tendenzwende, vielleicht auch dadurch, dass wir Trainer*innen und </t>
  </si>
  <si>
    <t xml:space="preserve">ist wird uns die Zukunft zeigen. </t>
  </si>
  <si>
    <t xml:space="preserve"> Zu beobachten ist, dass stetiger Nachwuchs in den Sportgruppen zu verzeichnen ist, der von </t>
  </si>
  <si>
    <t>wird gute Aufbauarbeit geleistet. Damit es so weitergeht, wünsche ich allen Trainer*innen und Aktiven</t>
  </si>
  <si>
    <t>viel Geduld sowie Spaß, Erfolg und ein gutes Miteinander. Die etwas älteren Jahrgänge sind durch</t>
  </si>
  <si>
    <t xml:space="preserve">die Coronapandemie rar bestückt. </t>
  </si>
  <si>
    <t xml:space="preserve">Die Zusammenarbeit mit den Fachwarten hat sich verbessert, ist intensiver als in den vergangenen </t>
  </si>
  <si>
    <t xml:space="preserve">Jahren geworden. Der Austausch und Informationsfluss über Lehrgänge, Wettkämpfe etc. verbessert </t>
  </si>
  <si>
    <t xml:space="preserve">sich stetig. </t>
  </si>
  <si>
    <t>Vielen Dank an dieser Stelle an die neuen Fachwartinnen im Bereich Gerätturnen weiblich und alle</t>
  </si>
  <si>
    <t>Fazit: Erfreulich ist, in den Turnbereichen wird effektiv trainiert, Wettkämpfe finden in allen Bereichen</t>
  </si>
  <si>
    <t xml:space="preserve">Bereichen auf niedrigem bis hohem Niveau statt. </t>
  </si>
  <si>
    <t>Im Gerätturnen männlich ist Harald Lehnhardt leider ausgeschieden. Auch ihm gebührt ein großer</t>
  </si>
  <si>
    <t xml:space="preserve">Dank für seine langjährige ehrenamtliche Tätigkeit. Als Kampfrichterwart ist Matthias Steinkamp </t>
  </si>
  <si>
    <t xml:space="preserve">intensiv tätig. </t>
  </si>
  <si>
    <t xml:space="preserve">Im Gerätturnen weiblich (GTw) leisten die neuen Fachwartinnen Janine Brücker (komm.) und </t>
  </si>
  <si>
    <t>Melanie Erakovic gute und umfangreiche Arbeit, sowohl beim Ausrichten von Wettkämpfen als auch</t>
  </si>
  <si>
    <t>beim Durchführen von Lehrgängen. Danke an Sarah Ritz, die als Kampfrichter-Fachwartin</t>
  </si>
  <si>
    <t>für das GTw tätig war.</t>
  </si>
  <si>
    <t xml:space="preserve">Bereich Völkerball. Von ihr erreichen uns regelmäßig Berichte. Für die Mannschaftssportart </t>
  </si>
  <si>
    <t>Ringtennis macht sich Conny Adick stark. Sie bietet Lehrgänge zum Thema „Fun Games“, verschiedene</t>
  </si>
  <si>
    <t xml:space="preserve">Turnspiele für unsere ÜL auch zur Lizenzverlängerung an. Seit dem Verbandstag 2024 hat Conny </t>
  </si>
  <si>
    <t xml:space="preserve"> die Position stellv. Vorsitzende Breitensport im TVRN übernommen. Herzlichen Dank. </t>
  </si>
  <si>
    <t xml:space="preserve">und TV Rhede nehmen ihre Aufgaben wahr und bauen diese Sportart mit Aktiven wieder auf. Wir </t>
  </si>
  <si>
    <t>wünschen uns, dass sich Personen finden, welche die Aufgaben als Fachwart*in übernehmen.</t>
  </si>
  <si>
    <t>Fachwarte für das Trampolinturnen sind seit November 2022 Marc Ruiz Moreno und Lukas Kudrisch.</t>
  </si>
  <si>
    <t xml:space="preserve">Alexander Frowein ist als Kampfrichterfachwart weiterhin im Trampolinturnen aktiv. Wettkämpfe </t>
  </si>
  <si>
    <t>und Ausbildungen haben einen festen Platz im Jahrgangsplan.</t>
  </si>
  <si>
    <t xml:space="preserve">Für die Schneesportarten gibt es mit Frank Möllhausen einen Fachwart im Turnverband. </t>
  </si>
  <si>
    <t xml:space="preserve">Wir freuen uns über eine rege Mitarbeit mit neuen Anregungen und Ideen. </t>
  </si>
  <si>
    <t xml:space="preserve">Näheres könnt ihr den Berichten der Fachwarte entnehmen. </t>
  </si>
  <si>
    <t>Für die Zukunft wünsche ich mir weiterhin eine gute und intensive Zusammenarbeit mit den alten</t>
  </si>
  <si>
    <t xml:space="preserve">und neuen Fachwarten. </t>
  </si>
  <si>
    <t xml:space="preserve">Kinder und Jugendschutz! </t>
  </si>
  <si>
    <t xml:space="preserve">Wir haben im TVRN ein Schutzkonzept erarbeitet und achten auf die Rechte der uns anvertrauten </t>
  </si>
  <si>
    <t xml:space="preserve">sporttreibenden Kinder, Jugendlichen und Erwachsenen sowie auf deren körperliche/physische, </t>
  </si>
  <si>
    <t xml:space="preserve"> psychische Unversehrtheit und Intimsphäre.</t>
  </si>
  <si>
    <t>Wettkämpfe und Veranstaltungen regelmäßig statt.</t>
  </si>
  <si>
    <t xml:space="preserve">In allen Sportarten, die im Turnverband Niederrhein vertreten sind, finden Lehrgänge, Fortbildungen, </t>
  </si>
  <si>
    <t>Kassenbericht 2024</t>
  </si>
  <si>
    <t>Bestand 01.01.2024</t>
  </si>
  <si>
    <t xml:space="preserve">In diesem Jahr habe ich, Conny Adick, mich mit viel Unterstützung von Ursel Lefort in </t>
  </si>
  <si>
    <t>Seit der Corona-Pandemie ist die Planung und Lehrgangsdurchführung des TVRN nachteilig</t>
  </si>
  <si>
    <t xml:space="preserve">beeinflusst. Es ist zudem schwierig, Referenten zu finden. </t>
  </si>
  <si>
    <t xml:space="preserve">Die allgemeine Tendenz weniger ehrenamtlich zu arbeiten hatte durch die Corona-Pandemie </t>
  </si>
  <si>
    <t>Es wurden in 2025 bereits einige Lehrgänge zur Lizenzverlängerung mit gut qualifizierten</t>
  </si>
  <si>
    <t xml:space="preserve">Auf der anderen Seite haben wir Anfragen zu Lehrgängen, wo uns Referenten fehlen. </t>
  </si>
  <si>
    <t xml:space="preserve">viel Werbung und Nachfragen in den Vereinen nicht genügend Interessenten gemeldet. </t>
  </si>
  <si>
    <t>Daraufhin wurde das Konzept überarbeitet und eine neue Ausschreibung gestartet, bei der die</t>
  </si>
  <si>
    <t xml:space="preserve">Was können wir tun, um die Informationen weiter zu streuen? </t>
  </si>
  <si>
    <t xml:space="preserve">wir in diesem Frühjahr mangels Masse diese Lehrgänge ebenfalls absagen. Wir hoffen, dass </t>
  </si>
  <si>
    <t xml:space="preserve">Natürlich stellen auch wir uns die Frage, woran es liegt, dass nur noch so wenig Interesse an unseren </t>
  </si>
  <si>
    <t>dass für Übungsleiter*innen, Trainer*innen und Interessierte unterschiedliche Themen aller</t>
  </si>
  <si>
    <t xml:space="preserve">Sport-, Fitness- und Präventionsbereiche angeboten werden. </t>
  </si>
  <si>
    <t>Die Lehrgangsplanung für 2026 ist bereits im Gange. Wir hoffen, euch ein breites Spektrum an Themen</t>
  </si>
  <si>
    <t>gebote und Ausschreibungen werden auf der Homepage des TVRN https://tv-r-n.de veröffentlicht. Der</t>
  </si>
  <si>
    <t xml:space="preserve">damit die Möglichkeit, ihre Lizenzen heimatnah ohne weite Wege zu verlängern. </t>
  </si>
  <si>
    <t>Wege zu gehen werden/wurden im Bereich der Kampfrichterausbildungen OnlineMeetings angeboten.</t>
  </si>
  <si>
    <t xml:space="preserve">Um den Trainer*innen, Übungsleiter*innen die Möglichkeit zu bieten, neue und interessante </t>
  </si>
  <si>
    <t xml:space="preserve">Seit 2019 suchen wir eine/n neue/n Mitarbeiter/in, die/der die Aufgabe des/r Fachwartes/Fachwartin </t>
  </si>
  <si>
    <t xml:space="preserve">übernimmt. Vielleicht findet sich ja eine Person aus euren Vereinen, die in diese Aufgabe </t>
  </si>
  <si>
    <t xml:space="preserve">und Jugendvorstand des TVRN, die diesen Fachbereich unterstützen. </t>
  </si>
  <si>
    <t>Fortbildungen im Bereich Aerobic/Gymnastik/Tanz, welche angeboten werden, findet ihr im</t>
  </si>
  <si>
    <t>Positive Erfahrungen mit den Referenten des DTB etc., die von uns persönlich gebucht wurden,</t>
  </si>
  <si>
    <t xml:space="preserve">veranlassen uns dazu, diese auch weiterhin direkt zu kontaktieren. So können wir im TV R N </t>
  </si>
  <si>
    <t>Um weiterhin am Niederrhein vielseitig und flexibel zu bleiben, sind wir bestrebt, das Lehrgangs-</t>
  </si>
  <si>
    <t>finden in den Sportarten in reichlichem Maß statt.</t>
  </si>
  <si>
    <t>im Berufsleben stehen, welche Familie und Beruf in Einklang bringen müssen.</t>
  </si>
  <si>
    <t xml:space="preserve">den Trainer*innen / Übungsleiter*innen an den Sport und Leistungssport herangeführt werden. Hier wird </t>
  </si>
  <si>
    <t>Fachwarte des TVRN, die unsere Turnsportarten unterstützen.</t>
  </si>
  <si>
    <t xml:space="preserve">Neue Ideen für 2025 wurden im Bereich GTw erfolgreich umgesetzt. Engagiert ist Gaby Evers im </t>
  </si>
  <si>
    <t xml:space="preserve">Für den Bereich Rhythmische Sportgymnastik fehlen derzeit Fachwarte. Die Trainer des TSV Bocholt </t>
  </si>
  <si>
    <t>Wir alle hoffen, dass es für jede/n, nicht nur Turner*in möglich ist, jede Art von Sport zu betreiben.</t>
  </si>
  <si>
    <t>Jahresberichte für 2024/2025</t>
  </si>
  <si>
    <t>Jahresbericht Völkerball  2024 - 2025</t>
  </si>
  <si>
    <t>einen Platz auf dem Treppchen.</t>
  </si>
  <si>
    <t>Vom 18.10.2025 bis 19.10.2025 ist der RTB Völkerball Ausrichter der Bundestagung.</t>
  </si>
  <si>
    <t>Sie findet bei uns in Voerde Spellen in den Räumlichkeiten des SV Spellen statt.</t>
  </si>
  <si>
    <t>In Hamm findet vom 04.06.2026 bis zum 06.06.2026 das gemeinsame Landesturnfest</t>
  </si>
  <si>
    <t>vom RTB und WTB statt. Der WTB (Landesfachwartin Sonja Laube) übernimmt die</t>
  </si>
  <si>
    <t>Pokal der Frauen.</t>
  </si>
  <si>
    <t>Fangen wir doch mit dem negativen Tatsachen an.</t>
  </si>
  <si>
    <t>Verbandsmeisterschaft nur wenige Spieler am Start.</t>
  </si>
  <si>
    <t>Auch dieses Jahr werden wir an den DIN Tagen aktiv sein.</t>
  </si>
  <si>
    <t xml:space="preserve">          Jahresbericht Ringtennis 2024/2025</t>
  </si>
  <si>
    <t>zurück.</t>
  </si>
  <si>
    <t>nicht statt.</t>
  </si>
  <si>
    <t>Alle Lehrgänge zum kennenlernen der Turnspiele fanden wegen zu geringer Anmeldungen leider</t>
  </si>
  <si>
    <t xml:space="preserve">Erfreulicherweise nahmen 2 Teilnehmer  an  der Norddeutschen Meisterschaft teil, dort belegte </t>
  </si>
  <si>
    <t>Deutschen Meisterschaft den 4. Platz</t>
  </si>
  <si>
    <t>Turnspielen näher gebracht. Auch waren wir bei dem Kölner Kindertag als Unterstützung eingeladen worden.</t>
  </si>
  <si>
    <t>eingeladen worden.</t>
  </si>
  <si>
    <t xml:space="preserve">Trotz öffentlicher Werbung, Lehrgänge , Stadtfest und anderen Aktivitäten ging der Spielbetrieb </t>
  </si>
  <si>
    <t xml:space="preserve">Durch Verletztungen und andere Stuationen der Spieler in den Vereinen waren bei der </t>
  </si>
  <si>
    <t>Christina Kwasnienewski den 2. Platz. Damit qualifizierte sie sich und erreichte bei der</t>
  </si>
  <si>
    <t xml:space="preserve">Bei den DIN Tagen haben wir 680 Teilnehmern aller Altersklassen Spaß und Freude an den </t>
  </si>
  <si>
    <t>Lukas Kudrisch/ Marc Ruiz Moreno</t>
  </si>
  <si>
    <t>Kampfrichterwart Alexander Frowein</t>
  </si>
  <si>
    <t xml:space="preserve">    Jahresbericht 2024/25 für den Fachbereich Trampolinturnen</t>
  </si>
  <si>
    <t xml:space="preserve">      Jahresbericht 2024/25 für den Fachbereich Trampolinturnen</t>
  </si>
  <si>
    <t>In diesem Jahr sind die Code of Points für den Olympischen Zylus 2025 - 2028 in Kraft</t>
  </si>
  <si>
    <t>die Berechnung angepasst, um den tatsächlichen Lernweg an die Bepunktung anzupassen.</t>
  </si>
  <si>
    <t>objekriver zu machen.</t>
  </si>
  <si>
    <t>Die wohl größte Änderung besteht darin, dass ab diesem Zyklus erstmals offizielle FIG-</t>
  </si>
  <si>
    <t>santionierte Mixed-Synchron-Wettkämpfe stattfinden werden. Das heißt eine weibliche</t>
  </si>
  <si>
    <t>Athletin gemeinsam mit einem männlichen Athleten an einem Synchronwettkampf teilnehmen</t>
  </si>
  <si>
    <t>Aus unserem Turnverband ist Alexander Frowein vom TV Voerde nach Aserbaidschan geflogen,</t>
  </si>
  <si>
    <t>Doppelminitrampolin gelungen. Ende des Jahres wird es aber noch eine Möglichkeit geben, die</t>
  </si>
  <si>
    <t>Lizenzen online nachzuholen. Dies wird er versuchen.</t>
  </si>
  <si>
    <t>Zur Bundeskampfrichterlizenz ist Marc Ruiz Moreno, ebenfalls TVV, gefahren. Er konnte</t>
  </si>
  <si>
    <t>dort erfolreich die A-Lizenz erwerben.</t>
  </si>
  <si>
    <t>Im März fand eine C_Kampfrichterausbildung in Bruckhausen mit Alexander Frowein und</t>
  </si>
  <si>
    <t>Marc Ruiz Moreno als Referenten statt. Es waren 25 Teilnehmerinnen vor Ort, von denen 19</t>
  </si>
  <si>
    <t>die C-Lizenz erwerben konnten.</t>
  </si>
  <si>
    <t>Ich danke allen KampfrichterInnen für ihren unermüdlichen Einsatz in unserer Sportart.</t>
  </si>
  <si>
    <t>Melanie Erakovic</t>
  </si>
  <si>
    <t xml:space="preserve">                       Jahresbericht 2024/2025 Fachwarte Gerätturnen weiblich</t>
  </si>
  <si>
    <t xml:space="preserve">                             Bericht Gerätturnen Olympisch männlich 2024/25</t>
  </si>
  <si>
    <t xml:space="preserve">                         Jahresbericht Jugend 2024/2025</t>
  </si>
  <si>
    <t>Der TV Rees hat am 29.06.2025 die Westfalenmeisterschaften ausgestattet.</t>
  </si>
  <si>
    <t>Sieger wurde der DJK Delbrück. Für das Reeser Team reichte es leider nicht für</t>
  </si>
  <si>
    <t>Organisation und der RTB steht helfend (nach Möglichkeit) zur Verfügung.</t>
  </si>
  <si>
    <t>Wie schon berichtet, ist der TV Rees von 11. bis 13. September Ausrichter des DTB</t>
  </si>
  <si>
    <t>getreten, mit welchen einige Änderungen vonstatten gingen. Im Schwierigkeitsbereich wurde</t>
  </si>
  <si>
    <t>kann.</t>
  </si>
  <si>
    <t>um seinen internationale Kampfrichterlizenz zu verlängern. Leider ist ihm dies nur für die Disziplin</t>
  </si>
  <si>
    <t xml:space="preserve">Im Haltungsbereich gab es auch wieder einige Anderungen, wobei  das Ziel war, die Bewertung </t>
  </si>
  <si>
    <r>
      <t>Unser diesjähriger  Verbandstag findet am</t>
    </r>
    <r>
      <rPr>
        <b/>
        <sz val="13"/>
        <color theme="1"/>
        <rFont val="Times New Roman"/>
        <family val="1"/>
      </rPr>
      <t xml:space="preserve">     13.09.2025 um 10.00 Uhr</t>
    </r>
    <r>
      <rPr>
        <sz val="13"/>
        <color theme="1"/>
        <rFont val="Times New Roman"/>
        <family val="1"/>
      </rPr>
      <t xml:space="preserve">  im Vereinshaus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</si>
</sst>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,##0.00_ ;\-#,##0.00\ "/>
  </numFmts>
  <fonts count="90" x14ac:knownFonts="1">
    <font>
      <sz val="11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rgb="FFFF0000"/>
      <name val="Times New Roman"/>
      <family val="1"/>
    </font>
    <font>
      <b/>
      <sz val="23"/>
      <color rgb="FFFF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Arial"/>
      <family val="2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sz val="24"/>
      <color rgb="FF000000"/>
      <name val="Times New Roman"/>
      <family val="1"/>
    </font>
    <font>
      <b/>
      <sz val="18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20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rgb="FFFF0000"/>
      <name val="Times New Roman"/>
      <family val="1"/>
    </font>
    <font>
      <b/>
      <sz val="18"/>
      <color rgb="FF000000"/>
      <name val="Arial"/>
      <family val="2"/>
    </font>
    <font>
      <b/>
      <sz val="17"/>
      <color rgb="FF000000"/>
      <name val="Arial"/>
      <family val="2"/>
    </font>
    <font>
      <sz val="13"/>
      <color rgb="FF000000"/>
      <name val="Times New Roman"/>
      <family val="1"/>
    </font>
    <font>
      <sz val="13"/>
      <color rgb="FF000000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8"/>
      <color rgb="FF000000"/>
      <name val="Times New Roman"/>
      <family val="1"/>
    </font>
    <font>
      <sz val="15"/>
      <color theme="1"/>
      <name val="Calibri"/>
      <family val="2"/>
      <scheme val="minor"/>
    </font>
    <font>
      <sz val="15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</font>
    <font>
      <sz val="18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8.5"/>
      <name val="Times New Roman"/>
      <family val="1"/>
    </font>
    <font>
      <sz val="10"/>
      <name val="Times New Roman"/>
      <family val="1"/>
    </font>
    <font>
      <sz val="10"/>
      <color indexed="10"/>
      <name val="MS Sans Serif"/>
      <family val="2"/>
    </font>
    <font>
      <sz val="10"/>
      <color rgb="FFFF0000"/>
      <name val="Arial"/>
      <family val="2"/>
    </font>
    <font>
      <sz val="8"/>
      <name val="MS Sans Serif"/>
      <family val="2"/>
    </font>
    <font>
      <sz val="10"/>
      <color indexed="10"/>
      <name val="Arial"/>
      <family val="2"/>
    </font>
    <font>
      <sz val="7.5"/>
      <name val="MS Sans Serif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2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0"/>
      <color rgb="FFFF0000"/>
      <name val="Times New Roman"/>
      <family val="1"/>
    </font>
    <font>
      <b/>
      <sz val="20"/>
      <color rgb="FFFF0000"/>
      <name val="Calibri"/>
      <family val="2"/>
      <scheme val="minor"/>
    </font>
    <font>
      <b/>
      <u/>
      <sz val="18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rgb="FFFF0000"/>
      <name val="Calibri"/>
      <family val="2"/>
      <scheme val="minor"/>
    </font>
    <font>
      <sz val="13"/>
      <color rgb="FFFF0000"/>
      <name val="Arial"/>
      <family val="2"/>
    </font>
    <font>
      <sz val="8"/>
      <name val="Calibri"/>
      <family val="2"/>
      <scheme val="minor"/>
    </font>
    <font>
      <sz val="13"/>
      <color rgb="FFFF0000"/>
      <name val="Times New Roman"/>
      <family val="1"/>
    </font>
    <font>
      <sz val="18"/>
      <color rgb="FFFF0000"/>
      <name val="Times New Roman"/>
      <family val="1"/>
    </font>
    <font>
      <b/>
      <sz val="13"/>
      <color rgb="FFFF0000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5"/>
      <color theme="1"/>
      <name val="Times New Roman"/>
      <family val="1"/>
    </font>
    <font>
      <b/>
      <sz val="16"/>
      <color rgb="FF000000"/>
      <name val="Times New Roman"/>
      <family val="1"/>
    </font>
    <font>
      <sz val="12"/>
      <color theme="1"/>
      <name val="Arial"/>
      <family val="2"/>
    </font>
    <font>
      <strike/>
      <sz val="12"/>
      <color theme="1"/>
      <name val="Times New Roman"/>
      <family val="1"/>
    </font>
    <font>
      <sz val="12"/>
      <color rgb="FFFF0000"/>
      <name val="Times New Roman"/>
      <family val="1"/>
    </font>
    <font>
      <strike/>
      <sz val="12"/>
      <color rgb="FF000000"/>
      <name val="Times New Roman"/>
      <family val="1"/>
    </font>
    <font>
      <strike/>
      <sz val="12"/>
      <color rgb="FFFF0000"/>
      <name val="Times New Roman"/>
      <family val="1"/>
    </font>
    <font>
      <b/>
      <strike/>
      <sz val="12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4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8" fillId="0" borderId="0"/>
    <xf numFmtId="0" fontId="81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/>
    <xf numFmtId="0" fontId="23" fillId="0" borderId="0" xfId="0" applyFont="1"/>
    <xf numFmtId="0" fontId="25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1" xfId="0" applyBorder="1"/>
    <xf numFmtId="0" fontId="26" fillId="0" borderId="0" xfId="0" applyFont="1"/>
    <xf numFmtId="0" fontId="2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16" fillId="0" borderId="0" xfId="0" applyFont="1" applyAlignment="1">
      <alignment horizontal="right"/>
    </xf>
    <xf numFmtId="0" fontId="30" fillId="0" borderId="0" xfId="0" applyFont="1" applyAlignment="1">
      <alignment vertical="center"/>
    </xf>
    <xf numFmtId="0" fontId="32" fillId="0" borderId="0" xfId="0" applyFont="1" applyAlignment="1">
      <alignment horizontal="left" vertical="center" indent="4" readingOrder="1"/>
    </xf>
    <xf numFmtId="0" fontId="33" fillId="0" borderId="0" xfId="0" applyFont="1" applyAlignment="1">
      <alignment horizontal="left" vertical="center" indent="4" readingOrder="1"/>
    </xf>
    <xf numFmtId="0" fontId="31" fillId="0" borderId="0" xfId="0" applyFont="1" applyAlignment="1">
      <alignment horizontal="left" vertical="center" indent="4" readingOrder="1"/>
    </xf>
    <xf numFmtId="0" fontId="34" fillId="0" borderId="0" xfId="0" applyFont="1" applyAlignment="1">
      <alignment vertical="center"/>
    </xf>
    <xf numFmtId="0" fontId="35" fillId="0" borderId="0" xfId="0" applyFont="1"/>
    <xf numFmtId="0" fontId="3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38" fillId="0" borderId="0" xfId="0" applyFont="1" applyAlignment="1">
      <alignment horizontal="centerContinuous"/>
    </xf>
    <xf numFmtId="0" fontId="39" fillId="0" borderId="3" xfId="0" applyFont="1" applyBorder="1" applyAlignment="1">
      <alignment textRotation="90"/>
    </xf>
    <xf numFmtId="14" fontId="41" fillId="0" borderId="3" xfId="0" applyNumberFormat="1" applyFont="1" applyBorder="1"/>
    <xf numFmtId="0" fontId="42" fillId="0" borderId="0" xfId="0" applyFont="1"/>
    <xf numFmtId="0" fontId="0" fillId="0" borderId="5" xfId="0" applyBorder="1"/>
    <xf numFmtId="0" fontId="39" fillId="0" borderId="5" xfId="0" applyFont="1" applyBorder="1"/>
    <xf numFmtId="0" fontId="39" fillId="0" borderId="5" xfId="0" applyFont="1" applyBorder="1" applyAlignment="1">
      <alignment horizontal="center"/>
    </xf>
    <xf numFmtId="0" fontId="39" fillId="0" borderId="6" xfId="0" applyFont="1" applyBorder="1" applyAlignment="1">
      <alignment horizontal="center"/>
    </xf>
    <xf numFmtId="0" fontId="39" fillId="0" borderId="7" xfId="0" applyFont="1" applyBorder="1"/>
    <xf numFmtId="0" fontId="42" fillId="0" borderId="7" xfId="0" applyFont="1" applyBorder="1"/>
    <xf numFmtId="0" fontId="0" fillId="0" borderId="7" xfId="0" applyBorder="1"/>
    <xf numFmtId="0" fontId="43" fillId="0" borderId="7" xfId="0" applyFont="1" applyBorder="1"/>
    <xf numFmtId="0" fontId="44" fillId="0" borderId="7" xfId="0" applyFont="1" applyBorder="1"/>
    <xf numFmtId="0" fontId="45" fillId="0" borderId="5" xfId="0" applyFont="1" applyBorder="1"/>
    <xf numFmtId="0" fontId="46" fillId="0" borderId="7" xfId="0" applyFont="1" applyBorder="1"/>
    <xf numFmtId="0" fontId="47" fillId="0" borderId="5" xfId="0" applyFont="1" applyBorder="1"/>
    <xf numFmtId="0" fontId="48" fillId="0" borderId="5" xfId="0" applyFont="1" applyBorder="1"/>
    <xf numFmtId="0" fontId="42" fillId="0" borderId="5" xfId="0" applyFont="1" applyBorder="1"/>
    <xf numFmtId="0" fontId="49" fillId="0" borderId="5" xfId="0" applyFont="1" applyBorder="1"/>
    <xf numFmtId="0" fontId="39" fillId="0" borderId="6" xfId="0" applyFont="1" applyBorder="1"/>
    <xf numFmtId="0" fontId="0" fillId="0" borderId="8" xfId="0" applyBorder="1"/>
    <xf numFmtId="0" fontId="27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50" fillId="0" borderId="0" xfId="0" applyFont="1" applyAlignment="1">
      <alignment horizontal="left" vertical="center" indent="5"/>
    </xf>
    <xf numFmtId="0" fontId="0" fillId="0" borderId="0" xfId="0" applyAlignment="1">
      <alignment horizontal="centerContinuous" vertical="center"/>
    </xf>
    <xf numFmtId="0" fontId="43" fillId="0" borderId="0" xfId="0" applyFont="1"/>
    <xf numFmtId="0" fontId="44" fillId="0" borderId="0" xfId="0" applyFont="1"/>
    <xf numFmtId="0" fontId="46" fillId="0" borderId="0" xfId="0" applyFont="1"/>
    <xf numFmtId="0" fontId="6" fillId="0" borderId="0" xfId="0" applyFont="1"/>
    <xf numFmtId="0" fontId="53" fillId="0" borderId="0" xfId="0" applyFont="1"/>
    <xf numFmtId="0" fontId="52" fillId="0" borderId="0" xfId="0" applyFont="1" applyAlignment="1">
      <alignment horizontal="centerContinuous" vertical="center"/>
    </xf>
    <xf numFmtId="0" fontId="51" fillId="0" borderId="0" xfId="0" applyFont="1" applyAlignment="1">
      <alignment horizontal="centerContinuous"/>
    </xf>
    <xf numFmtId="0" fontId="54" fillId="0" borderId="0" xfId="0" applyFont="1" applyAlignment="1">
      <alignment horizontal="centerContinuous" vertical="center"/>
    </xf>
    <xf numFmtId="0" fontId="2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3" fillId="0" borderId="0" xfId="0" applyFont="1" applyAlignment="1">
      <alignment horizontal="centerContinuous" vertical="center"/>
    </xf>
    <xf numFmtId="0" fontId="11" fillId="0" borderId="0" xfId="0" applyFont="1" applyAlignment="1">
      <alignment vertical="top"/>
    </xf>
    <xf numFmtId="0" fontId="36" fillId="0" borderId="0" xfId="0" applyFont="1"/>
    <xf numFmtId="0" fontId="6" fillId="0" borderId="0" xfId="0" applyFont="1" applyAlignment="1">
      <alignment horizontal="justify" vertical="center"/>
    </xf>
    <xf numFmtId="0" fontId="56" fillId="0" borderId="0" xfId="0" applyFont="1"/>
    <xf numFmtId="0" fontId="21" fillId="0" borderId="0" xfId="0" applyFont="1" applyAlignment="1">
      <alignment horizontal="justify" vertical="center"/>
    </xf>
    <xf numFmtId="0" fontId="5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5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0" fontId="59" fillId="0" borderId="0" xfId="0" applyFont="1" applyAlignment="1">
      <alignment horizontal="justify"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164" fontId="6" fillId="0" borderId="0" xfId="0" applyNumberFormat="1" applyFont="1" applyAlignment="1">
      <alignment horizontal="centerContinuous" vertical="center"/>
    </xf>
    <xf numFmtId="0" fontId="60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7" fillId="0" borderId="0" xfId="0" applyNumberFormat="1" applyFont="1"/>
    <xf numFmtId="16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/>
    <xf numFmtId="14" fontId="6" fillId="0" borderId="0" xfId="0" applyNumberFormat="1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right"/>
    </xf>
    <xf numFmtId="14" fontId="6" fillId="0" borderId="0" xfId="0" applyNumberFormat="1" applyFont="1"/>
    <xf numFmtId="14" fontId="6" fillId="0" borderId="0" xfId="0" applyNumberFormat="1" applyFont="1" applyAlignment="1">
      <alignment horizontal="left"/>
    </xf>
    <xf numFmtId="0" fontId="61" fillId="0" borderId="0" xfId="0" applyFont="1"/>
    <xf numFmtId="0" fontId="9" fillId="0" borderId="0" xfId="0" applyFont="1"/>
    <xf numFmtId="164" fontId="56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centerContinuous"/>
    </xf>
    <xf numFmtId="2" fontId="6" fillId="0" borderId="0" xfId="0" applyNumberFormat="1" applyFont="1"/>
    <xf numFmtId="2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left" vertical="center" indent="4" readingOrder="1"/>
    </xf>
    <xf numFmtId="0" fontId="22" fillId="0" borderId="0" xfId="0" applyFont="1" applyAlignment="1">
      <alignment horizontal="left" vertical="center" indent="4" readingOrder="1"/>
    </xf>
    <xf numFmtId="164" fontId="25" fillId="0" borderId="0" xfId="0" applyNumberFormat="1" applyFont="1"/>
    <xf numFmtId="164" fontId="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7" fillId="0" borderId="1" xfId="0" applyNumberFormat="1" applyFont="1" applyBorder="1"/>
    <xf numFmtId="164" fontId="7" fillId="0" borderId="9" xfId="0" applyNumberFormat="1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 applyAlignment="1">
      <alignment horizontal="left" vertical="center"/>
    </xf>
    <xf numFmtId="0" fontId="65" fillId="0" borderId="0" xfId="0" applyFont="1" applyAlignment="1">
      <alignment vertical="center"/>
    </xf>
    <xf numFmtId="0" fontId="0" fillId="0" borderId="0" xfId="0" applyAlignment="1">
      <alignment horizontal="centerContinuous"/>
    </xf>
    <xf numFmtId="0" fontId="50" fillId="0" borderId="0" xfId="0" applyFont="1" applyAlignment="1">
      <alignment horizontal="centerContinuous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Continuous" vertic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0" fontId="36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39" fillId="0" borderId="4" xfId="0" applyFont="1" applyBorder="1" applyAlignment="1">
      <alignment horizontal="center" textRotation="90"/>
    </xf>
    <xf numFmtId="0" fontId="67" fillId="0" borderId="0" xfId="0" applyFont="1" applyAlignment="1">
      <alignment vertical="center"/>
    </xf>
    <xf numFmtId="0" fontId="63" fillId="0" borderId="0" xfId="0" applyFont="1" applyAlignment="1">
      <alignment horizontal="left" vertical="center" indent="4" readingOrder="1"/>
    </xf>
    <xf numFmtId="0" fontId="50" fillId="0" borderId="0" xfId="0" applyFont="1" applyAlignment="1">
      <alignment horizontal="center" vertical="center"/>
    </xf>
    <xf numFmtId="17" fontId="7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68" fillId="0" borderId="0" xfId="0" applyFont="1" applyAlignment="1">
      <alignment horizontal="center"/>
    </xf>
    <xf numFmtId="0" fontId="29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57" fillId="0" borderId="0" xfId="0" applyFont="1" applyAlignment="1">
      <alignment horizontal="justify" vertical="center"/>
    </xf>
    <xf numFmtId="0" fontId="65" fillId="0" borderId="0" xfId="0" applyFont="1" applyAlignment="1">
      <alignment horizontal="center"/>
    </xf>
    <xf numFmtId="164" fontId="67" fillId="0" borderId="0" xfId="0" applyNumberFormat="1" applyFont="1" applyAlignment="1">
      <alignment horizontal="right" vertical="center"/>
    </xf>
    <xf numFmtId="164" fontId="65" fillId="0" borderId="0" xfId="0" applyNumberFormat="1" applyFont="1"/>
    <xf numFmtId="164" fontId="67" fillId="0" borderId="0" xfId="0" applyNumberFormat="1" applyFont="1" applyAlignment="1">
      <alignment horizontal="center" vertical="center"/>
    </xf>
    <xf numFmtId="164" fontId="65" fillId="0" borderId="0" xfId="0" applyNumberFormat="1" applyFont="1" applyAlignment="1">
      <alignment horizontal="right"/>
    </xf>
    <xf numFmtId="164" fontId="56" fillId="0" borderId="0" xfId="0" applyNumberFormat="1" applyFont="1" applyAlignment="1">
      <alignment horizontal="centerContinuous"/>
    </xf>
    <xf numFmtId="0" fontId="39" fillId="2" borderId="3" xfId="0" applyFont="1" applyFill="1" applyBorder="1" applyAlignment="1">
      <alignment horizontal="center" textRotation="90"/>
    </xf>
    <xf numFmtId="0" fontId="39" fillId="2" borderId="5" xfId="0" applyFont="1" applyFill="1" applyBorder="1" applyAlignment="1">
      <alignment horizontal="center"/>
    </xf>
    <xf numFmtId="0" fontId="40" fillId="2" borderId="3" xfId="0" applyFont="1" applyFill="1" applyBorder="1" applyAlignment="1">
      <alignment horizontal="center" textRotation="90"/>
    </xf>
    <xf numFmtId="0" fontId="39" fillId="2" borderId="8" xfId="0" applyFont="1" applyFill="1" applyBorder="1" applyAlignment="1">
      <alignment horizontal="center"/>
    </xf>
    <xf numFmtId="165" fontId="6" fillId="0" borderId="0" xfId="0" applyNumberFormat="1" applyFont="1"/>
    <xf numFmtId="165" fontId="6" fillId="0" borderId="0" xfId="0" applyNumberFormat="1" applyFont="1" applyAlignment="1">
      <alignment horizontal="right"/>
    </xf>
    <xf numFmtId="0" fontId="50" fillId="0" borderId="0" xfId="0" applyFont="1" applyAlignment="1">
      <alignment horizontal="right"/>
    </xf>
    <xf numFmtId="0" fontId="16" fillId="0" borderId="2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71" fillId="0" borderId="0" xfId="0" applyFont="1" applyAlignment="1">
      <alignment vertical="center"/>
    </xf>
    <xf numFmtId="46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0" fontId="72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3" fillId="0" borderId="0" xfId="0" applyFont="1" applyAlignment="1">
      <alignment vertical="center"/>
    </xf>
    <xf numFmtId="164" fontId="7" fillId="0" borderId="11" xfId="0" applyNumberFormat="1" applyFont="1" applyBorder="1"/>
    <xf numFmtId="164" fontId="65" fillId="0" borderId="11" xfId="0" applyNumberFormat="1" applyFont="1" applyBorder="1"/>
    <xf numFmtId="164" fontId="6" fillId="0" borderId="0" xfId="0" applyNumberFormat="1" applyFont="1" applyAlignment="1">
      <alignment horizontal="center" vertical="center"/>
    </xf>
    <xf numFmtId="14" fontId="56" fillId="0" borderId="0" xfId="0" applyNumberFormat="1" applyFont="1"/>
    <xf numFmtId="0" fontId="35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74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11" fillId="0" borderId="0" xfId="0" applyFont="1" applyAlignment="1">
      <alignment horizontal="left" vertical="center" indent="5"/>
    </xf>
    <xf numFmtId="0" fontId="79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46" fontId="21" fillId="0" borderId="0" xfId="0" applyNumberFormat="1" applyFont="1" applyAlignment="1">
      <alignment horizontal="justify" vertical="center"/>
    </xf>
    <xf numFmtId="0" fontId="82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83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21" fillId="0" borderId="0" xfId="0" applyFont="1" applyAlignment="1">
      <alignment horizontal="left" vertical="center" indent="15"/>
    </xf>
    <xf numFmtId="0" fontId="8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vertical="center" wrapText="1"/>
    </xf>
    <xf numFmtId="0" fontId="86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87" fillId="0" borderId="0" xfId="0" applyFont="1" applyAlignment="1">
      <alignment vertical="center"/>
    </xf>
    <xf numFmtId="0" fontId="88" fillId="0" borderId="0" xfId="0" applyFont="1" applyAlignment="1">
      <alignment vertical="center"/>
    </xf>
    <xf numFmtId="0" fontId="6" fillId="0" borderId="0" xfId="2" applyFont="1"/>
  </cellXfs>
  <cellStyles count="3">
    <cellStyle name="Link" xfId="2" builtinId="8"/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0</xdr:row>
      <xdr:rowOff>57150</xdr:rowOff>
    </xdr:from>
    <xdr:to>
      <xdr:col>1</xdr:col>
      <xdr:colOff>657226</xdr:colOff>
      <xdr:row>2</xdr:row>
      <xdr:rowOff>266700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3F62C52-08A9-4435-9D1D-A7230CC2EF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57150"/>
          <a:ext cx="723900" cy="8001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0</xdr:col>
      <xdr:colOff>838200</xdr:colOff>
      <xdr:row>4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2B30D1B-7936-4255-9EC4-5BD48E4D2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714375" cy="8191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0</xdr:col>
      <xdr:colOff>981075</xdr:colOff>
      <xdr:row>4</xdr:row>
      <xdr:rowOff>209550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E5CE0D-74E1-4F2C-9B5B-02E059EBA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38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0</xdr:col>
      <xdr:colOff>1028700</xdr:colOff>
      <xdr:row>4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1D29145-DD40-4B7E-A3CA-BEAA9CA5F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0</xdr:col>
      <xdr:colOff>990600</xdr:colOff>
      <xdr:row>4</xdr:row>
      <xdr:rowOff>85725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10E7611-C068-4BCF-8B56-2E82BF6C1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0</xdr:col>
      <xdr:colOff>971550</xdr:colOff>
      <xdr:row>4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5767884-F5B1-4D8D-8D77-3DF84858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047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0</xdr:col>
      <xdr:colOff>1019175</xdr:colOff>
      <xdr:row>4</xdr:row>
      <xdr:rowOff>114300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CC31613-A240-4954-9EB3-3ACC185F5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47625</xdr:rowOff>
    </xdr:from>
    <xdr:to>
      <xdr:col>0</xdr:col>
      <xdr:colOff>838200</xdr:colOff>
      <xdr:row>4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B90900E-57E6-4B61-A79F-589154E4D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771525" cy="9429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0</xdr:row>
      <xdr:rowOff>66675</xdr:rowOff>
    </xdr:from>
    <xdr:to>
      <xdr:col>1</xdr:col>
      <xdr:colOff>923925</xdr:colOff>
      <xdr:row>4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7BBF1A1-E437-4FAD-B3FF-6BB8D3DE9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66675"/>
          <a:ext cx="771525" cy="9429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857250</xdr:colOff>
      <xdr:row>3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70E494-C63A-4695-B684-3E0D3707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4775"/>
          <a:ext cx="695325" cy="8763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942975</xdr:colOff>
      <xdr:row>4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94F90D6-3359-4FAB-B3F2-371E53D5D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828675" cy="98107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390525</xdr:colOff>
      <xdr:row>3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00FFCD-BA85-40C2-9B8C-43A30D454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76200"/>
          <a:ext cx="828675" cy="99060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66675</xdr:rowOff>
    </xdr:from>
    <xdr:to>
      <xdr:col>1</xdr:col>
      <xdr:colOff>657226</xdr:colOff>
      <xdr:row>2</xdr:row>
      <xdr:rowOff>295275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F06D506-0477-BFA4-037F-31C64CF1A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1" y="66675"/>
          <a:ext cx="628650" cy="8096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19</xdr:row>
      <xdr:rowOff>171450</xdr:rowOff>
    </xdr:from>
    <xdr:to>
      <xdr:col>1</xdr:col>
      <xdr:colOff>714375</xdr:colOff>
      <xdr:row>22</xdr:row>
      <xdr:rowOff>228600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6925A9D-4385-19F6-D3D7-AECB815FC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895975"/>
          <a:ext cx="638175" cy="7810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95250</xdr:rowOff>
    </xdr:from>
    <xdr:to>
      <xdr:col>2</xdr:col>
      <xdr:colOff>381000</xdr:colOff>
      <xdr:row>4</xdr:row>
      <xdr:rowOff>142875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1700880-CF15-49DA-BC79-57AF2D389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95250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142875</xdr:rowOff>
    </xdr:from>
    <xdr:to>
      <xdr:col>0</xdr:col>
      <xdr:colOff>923925</xdr:colOff>
      <xdr:row>4</xdr:row>
      <xdr:rowOff>190500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511A724-DCD0-4B99-8800-8C27672A4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28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19050</xdr:rowOff>
    </xdr:from>
    <xdr:to>
      <xdr:col>0</xdr:col>
      <xdr:colOff>990600</xdr:colOff>
      <xdr:row>5</xdr:row>
      <xdr:rowOff>76200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D6218A1-B845-47FB-98A8-29A12DBD6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09550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2000250</xdr:colOff>
      <xdr:row>6</xdr:row>
      <xdr:rowOff>85726</xdr:rowOff>
    </xdr:from>
    <xdr:to>
      <xdr:col>2</xdr:col>
      <xdr:colOff>342901</xdr:colOff>
      <xdr:row>20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884DCEA-F926-79FB-2386-926176659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562101"/>
          <a:ext cx="1752601" cy="2581274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85725</xdr:rowOff>
    </xdr:from>
    <xdr:to>
      <xdr:col>0</xdr:col>
      <xdr:colOff>1085850</xdr:colOff>
      <xdr:row>5</xdr:row>
      <xdr:rowOff>64135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F8BCE64-BA3B-6C6E-D985-A095DB8DF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85725"/>
          <a:ext cx="828675" cy="114046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133350</xdr:rowOff>
    </xdr:from>
    <xdr:to>
      <xdr:col>1</xdr:col>
      <xdr:colOff>190500</xdr:colOff>
      <xdr:row>4</xdr:row>
      <xdr:rowOff>64135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9574C0C-EB69-60F4-F768-34EBD5005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3350"/>
          <a:ext cx="828675" cy="114046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933450</xdr:colOff>
      <xdr:row>3</xdr:row>
      <xdr:rowOff>257175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C6A907-1C63-75CA-2B5C-681C924AC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0</xdr:rowOff>
    </xdr:from>
    <xdr:to>
      <xdr:col>0</xdr:col>
      <xdr:colOff>685800</xdr:colOff>
      <xdr:row>3</xdr:row>
      <xdr:rowOff>66675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EF4B060-821C-ECAF-A955-9BA871A0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0"/>
          <a:ext cx="619124" cy="885825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85725</xdr:rowOff>
    </xdr:from>
    <xdr:to>
      <xdr:col>0</xdr:col>
      <xdr:colOff>1114425</xdr:colOff>
      <xdr:row>5</xdr:row>
      <xdr:rowOff>47625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E83E20E-F910-5E07-0040-8969D344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8572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104775</xdr:rowOff>
    </xdr:from>
    <xdr:to>
      <xdr:col>0</xdr:col>
      <xdr:colOff>962025</xdr:colOff>
      <xdr:row>4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E0EFC43-6285-4B40-9B3B-6E12882D1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04775"/>
          <a:ext cx="828675" cy="1009650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1"/>
  <sheetViews>
    <sheetView workbookViewId="0">
      <selection activeCell="K15" sqref="K15"/>
    </sheetView>
  </sheetViews>
  <sheetFormatPr baseColWidth="10" defaultRowHeight="14.6" x14ac:dyDescent="0.4"/>
  <cols>
    <col min="1" max="1" width="3.53515625" customWidth="1"/>
    <col min="2" max="2" width="22.84375" customWidth="1"/>
    <col min="3" max="3" width="3.84375" customWidth="1"/>
    <col min="4" max="4" width="4.15234375" customWidth="1"/>
    <col min="5" max="5" width="5.3046875" customWidth="1"/>
    <col min="6" max="6" width="5.3828125" customWidth="1"/>
    <col min="7" max="7" width="4" customWidth="1"/>
    <col min="8" max="8" width="25.3828125" customWidth="1"/>
    <col min="9" max="9" width="4.53515625" customWidth="1"/>
    <col min="10" max="10" width="3.69140625" customWidth="1"/>
    <col min="11" max="11" width="5" customWidth="1"/>
    <col min="12" max="12" width="4.69140625" customWidth="1"/>
  </cols>
  <sheetData>
    <row r="1" spans="1:12" ht="22.75" x14ac:dyDescent="0.55000000000000004">
      <c r="A1" s="47" t="s">
        <v>331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2.75" x14ac:dyDescent="0.55000000000000004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37.299999999999997" x14ac:dyDescent="0.4">
      <c r="A3" s="15"/>
      <c r="B3" s="68">
        <v>11160</v>
      </c>
      <c r="C3" s="167">
        <v>2024</v>
      </c>
      <c r="D3" s="167">
        <v>2025</v>
      </c>
      <c r="E3" s="146" t="s">
        <v>86</v>
      </c>
      <c r="F3" s="146"/>
      <c r="G3" s="48"/>
      <c r="H3" s="49">
        <v>45833</v>
      </c>
      <c r="I3" s="165">
        <v>2024</v>
      </c>
      <c r="J3" s="165">
        <v>2025</v>
      </c>
      <c r="K3" s="146" t="s">
        <v>86</v>
      </c>
      <c r="L3" s="146"/>
    </row>
    <row r="4" spans="1:12" ht="15" customHeight="1" x14ac:dyDescent="0.4">
      <c r="A4" s="50">
        <v>1</v>
      </c>
      <c r="B4" s="51" t="s">
        <v>87</v>
      </c>
      <c r="C4" s="166">
        <v>3</v>
      </c>
      <c r="D4" s="166">
        <v>3</v>
      </c>
      <c r="E4" s="54"/>
      <c r="F4" s="55"/>
      <c r="G4" s="56">
        <v>64</v>
      </c>
      <c r="H4" s="51" t="s">
        <v>88</v>
      </c>
      <c r="I4" s="166">
        <v>3</v>
      </c>
      <c r="J4" s="166">
        <v>3</v>
      </c>
      <c r="K4" s="54"/>
      <c r="L4" s="57"/>
    </row>
    <row r="5" spans="1:12" ht="15" customHeight="1" x14ac:dyDescent="0.4">
      <c r="A5" s="50">
        <v>2</v>
      </c>
      <c r="B5" s="51" t="s">
        <v>89</v>
      </c>
      <c r="C5" s="166">
        <v>2</v>
      </c>
      <c r="D5" s="166">
        <v>2</v>
      </c>
      <c r="E5" s="54"/>
      <c r="F5" s="55"/>
      <c r="G5" s="56">
        <v>69</v>
      </c>
      <c r="H5" s="51" t="s">
        <v>92</v>
      </c>
      <c r="I5" s="166">
        <v>2</v>
      </c>
      <c r="J5" s="166">
        <v>2</v>
      </c>
      <c r="K5" s="54"/>
      <c r="L5" s="57"/>
    </row>
    <row r="6" spans="1:12" ht="15" customHeight="1" x14ac:dyDescent="0.4">
      <c r="A6" s="50">
        <v>3</v>
      </c>
      <c r="B6" s="51" t="s">
        <v>90</v>
      </c>
      <c r="C6" s="166">
        <v>2</v>
      </c>
      <c r="D6" s="166">
        <v>2</v>
      </c>
      <c r="E6" s="54"/>
      <c r="F6" s="55"/>
      <c r="G6" s="56">
        <v>70</v>
      </c>
      <c r="H6" s="51" t="s">
        <v>94</v>
      </c>
      <c r="I6" s="166">
        <v>3</v>
      </c>
      <c r="J6" s="166">
        <v>2</v>
      </c>
      <c r="K6" s="54"/>
      <c r="L6" s="57"/>
    </row>
    <row r="7" spans="1:12" ht="15" customHeight="1" x14ac:dyDescent="0.4">
      <c r="A7" s="50">
        <v>5</v>
      </c>
      <c r="B7" s="51" t="s">
        <v>91</v>
      </c>
      <c r="C7" s="166">
        <v>2</v>
      </c>
      <c r="D7" s="166">
        <v>2</v>
      </c>
      <c r="E7" s="54"/>
      <c r="F7" s="55"/>
      <c r="G7" s="56">
        <v>71</v>
      </c>
      <c r="H7" s="51" t="s">
        <v>96</v>
      </c>
      <c r="I7" s="166">
        <v>3</v>
      </c>
      <c r="J7" s="166">
        <v>3</v>
      </c>
      <c r="K7" s="54"/>
      <c r="L7" s="58"/>
    </row>
    <row r="8" spans="1:12" ht="15" customHeight="1" x14ac:dyDescent="0.4">
      <c r="A8" s="50">
        <v>8</v>
      </c>
      <c r="B8" s="51" t="s">
        <v>93</v>
      </c>
      <c r="C8" s="166">
        <v>2</v>
      </c>
      <c r="D8" s="166">
        <v>2</v>
      </c>
      <c r="E8" s="54"/>
      <c r="F8" s="55"/>
      <c r="G8" s="56">
        <v>75</v>
      </c>
      <c r="H8" s="60" t="s">
        <v>99</v>
      </c>
      <c r="I8" s="166">
        <v>2</v>
      </c>
      <c r="J8" s="166">
        <v>2</v>
      </c>
      <c r="K8" s="54"/>
      <c r="L8" s="57"/>
    </row>
    <row r="9" spans="1:12" ht="15" customHeight="1" x14ac:dyDescent="0.4">
      <c r="A9" s="50">
        <v>9</v>
      </c>
      <c r="B9" s="51" t="s">
        <v>95</v>
      </c>
      <c r="C9" s="166">
        <v>3</v>
      </c>
      <c r="D9" s="166">
        <v>2</v>
      </c>
      <c r="E9" s="54"/>
      <c r="F9" s="55"/>
      <c r="G9" s="56">
        <v>78</v>
      </c>
      <c r="H9" s="51" t="s">
        <v>100</v>
      </c>
      <c r="I9" s="166">
        <v>2</v>
      </c>
      <c r="J9" s="166">
        <v>2</v>
      </c>
      <c r="K9" s="54"/>
      <c r="L9" s="59"/>
    </row>
    <row r="10" spans="1:12" ht="15" customHeight="1" x14ac:dyDescent="0.4">
      <c r="A10" s="50">
        <v>10</v>
      </c>
      <c r="B10" s="51" t="s">
        <v>97</v>
      </c>
      <c r="C10" s="166">
        <v>2</v>
      </c>
      <c r="D10" s="166">
        <v>2</v>
      </c>
      <c r="E10" s="54"/>
      <c r="F10" s="55"/>
      <c r="G10" s="56">
        <v>79</v>
      </c>
      <c r="H10" s="51" t="s">
        <v>102</v>
      </c>
      <c r="I10" s="166">
        <v>2</v>
      </c>
      <c r="J10" s="166">
        <v>2</v>
      </c>
      <c r="K10" s="54"/>
      <c r="L10" s="61"/>
    </row>
    <row r="11" spans="1:12" ht="15" customHeight="1" x14ac:dyDescent="0.4">
      <c r="A11" s="50">
        <v>11</v>
      </c>
      <c r="B11" s="51" t="s">
        <v>98</v>
      </c>
      <c r="C11" s="166">
        <v>6</v>
      </c>
      <c r="D11" s="166">
        <v>6</v>
      </c>
      <c r="E11" s="54"/>
      <c r="F11" s="55"/>
      <c r="G11" s="56">
        <v>82</v>
      </c>
      <c r="H11" s="62" t="s">
        <v>104</v>
      </c>
      <c r="I11" s="166">
        <v>3</v>
      </c>
      <c r="J11" s="166">
        <v>3</v>
      </c>
      <c r="K11" s="54"/>
      <c r="L11" s="57"/>
    </row>
    <row r="12" spans="1:12" ht="15" customHeight="1" x14ac:dyDescent="0.4">
      <c r="A12" s="50"/>
      <c r="B12" s="51"/>
      <c r="C12" s="166"/>
      <c r="D12" s="166"/>
      <c r="E12" s="54"/>
      <c r="F12" s="55"/>
      <c r="G12" s="56">
        <v>83</v>
      </c>
      <c r="H12" s="51" t="s">
        <v>106</v>
      </c>
      <c r="I12" s="166">
        <v>2</v>
      </c>
      <c r="J12" s="166">
        <v>2</v>
      </c>
      <c r="K12" s="54"/>
      <c r="L12" s="57"/>
    </row>
    <row r="13" spans="1:12" ht="15" customHeight="1" x14ac:dyDescent="0.4">
      <c r="A13" s="50">
        <v>13</v>
      </c>
      <c r="B13" s="51" t="s">
        <v>101</v>
      </c>
      <c r="C13" s="166">
        <v>3</v>
      </c>
      <c r="D13" s="166">
        <v>3</v>
      </c>
      <c r="E13" s="54"/>
      <c r="F13" s="55"/>
      <c r="G13" s="56">
        <v>88</v>
      </c>
      <c r="H13" s="63" t="s">
        <v>108</v>
      </c>
      <c r="I13" s="166">
        <v>3</v>
      </c>
      <c r="J13" s="166">
        <v>3</v>
      </c>
      <c r="K13" s="54"/>
      <c r="L13" s="57"/>
    </row>
    <row r="14" spans="1:12" ht="15" customHeight="1" x14ac:dyDescent="0.4">
      <c r="A14" s="50">
        <v>14</v>
      </c>
      <c r="B14" s="51" t="s">
        <v>103</v>
      </c>
      <c r="C14" s="166">
        <v>3</v>
      </c>
      <c r="D14" s="166">
        <v>3</v>
      </c>
      <c r="E14" s="54"/>
      <c r="F14" s="55"/>
      <c r="G14" s="52">
        <v>90</v>
      </c>
      <c r="H14" s="64" t="s">
        <v>109</v>
      </c>
      <c r="I14" s="166">
        <v>2</v>
      </c>
      <c r="J14" s="166">
        <v>2</v>
      </c>
      <c r="K14" s="54"/>
      <c r="L14" s="57"/>
    </row>
    <row r="15" spans="1:12" ht="15" customHeight="1" x14ac:dyDescent="0.4">
      <c r="A15" s="50">
        <v>15</v>
      </c>
      <c r="B15" s="51" t="s">
        <v>105</v>
      </c>
      <c r="C15" s="166">
        <v>3</v>
      </c>
      <c r="D15" s="166">
        <v>3</v>
      </c>
      <c r="E15" s="54"/>
      <c r="F15" s="55"/>
      <c r="G15" s="52">
        <v>91</v>
      </c>
      <c r="H15" s="65" t="s">
        <v>111</v>
      </c>
      <c r="I15" s="166">
        <v>2</v>
      </c>
      <c r="J15" s="166">
        <v>2</v>
      </c>
      <c r="K15" s="54"/>
      <c r="L15" s="57"/>
    </row>
    <row r="16" spans="1:12" ht="15" customHeight="1" x14ac:dyDescent="0.4">
      <c r="A16" s="50">
        <v>17</v>
      </c>
      <c r="B16" s="51" t="s">
        <v>107</v>
      </c>
      <c r="C16" s="166">
        <v>2</v>
      </c>
      <c r="D16" s="166">
        <v>2</v>
      </c>
      <c r="E16" s="54"/>
      <c r="F16" s="55"/>
      <c r="G16" s="52">
        <v>92</v>
      </c>
      <c r="H16" s="52" t="s">
        <v>113</v>
      </c>
      <c r="I16" s="166">
        <v>2</v>
      </c>
      <c r="J16" s="166">
        <v>2</v>
      </c>
      <c r="K16" s="54"/>
      <c r="L16" s="57"/>
    </row>
    <row r="17" spans="1:12" ht="15" customHeight="1" x14ac:dyDescent="0.4">
      <c r="A17" s="50"/>
      <c r="B17" s="51"/>
      <c r="C17" s="166"/>
      <c r="D17" s="166"/>
      <c r="E17" s="54"/>
      <c r="F17" s="55"/>
      <c r="G17" s="52">
        <v>94</v>
      </c>
      <c r="H17" s="64" t="s">
        <v>116</v>
      </c>
      <c r="I17" s="166">
        <v>2</v>
      </c>
      <c r="J17" s="166">
        <v>2</v>
      </c>
      <c r="K17" s="54"/>
      <c r="L17" s="57"/>
    </row>
    <row r="18" spans="1:12" ht="15" customHeight="1" x14ac:dyDescent="0.4">
      <c r="A18" s="50">
        <v>19</v>
      </c>
      <c r="B18" s="51" t="s">
        <v>110</v>
      </c>
      <c r="C18" s="166">
        <v>2</v>
      </c>
      <c r="D18" s="166">
        <v>2</v>
      </c>
      <c r="E18" s="54"/>
      <c r="F18" s="55"/>
      <c r="G18" s="52">
        <v>95</v>
      </c>
      <c r="H18" s="64" t="s">
        <v>118</v>
      </c>
      <c r="I18" s="166">
        <v>3</v>
      </c>
      <c r="J18" s="166">
        <v>3</v>
      </c>
      <c r="K18" s="54"/>
      <c r="L18" s="57"/>
    </row>
    <row r="19" spans="1:12" ht="15" customHeight="1" x14ac:dyDescent="0.4">
      <c r="A19" s="50">
        <v>20</v>
      </c>
      <c r="B19" s="51" t="s">
        <v>112</v>
      </c>
      <c r="C19" s="166">
        <v>2</v>
      </c>
      <c r="D19" s="166">
        <v>2</v>
      </c>
      <c r="E19" s="54"/>
      <c r="F19" s="55"/>
      <c r="G19" s="52">
        <v>100</v>
      </c>
      <c r="H19" s="64" t="s">
        <v>122</v>
      </c>
      <c r="I19" s="166">
        <v>2</v>
      </c>
      <c r="J19" s="166">
        <v>2</v>
      </c>
      <c r="K19" s="54"/>
      <c r="L19" s="57"/>
    </row>
    <row r="20" spans="1:12" ht="15" customHeight="1" x14ac:dyDescent="0.4">
      <c r="A20" s="50">
        <v>22</v>
      </c>
      <c r="B20" s="51" t="s">
        <v>114</v>
      </c>
      <c r="C20" s="166">
        <v>2</v>
      </c>
      <c r="D20" s="166">
        <v>2</v>
      </c>
      <c r="E20" s="54"/>
      <c r="F20" s="55"/>
      <c r="G20" s="52">
        <v>101</v>
      </c>
      <c r="H20" s="64" t="s">
        <v>124</v>
      </c>
      <c r="I20" s="166">
        <v>2</v>
      </c>
      <c r="J20" s="166">
        <v>2</v>
      </c>
      <c r="K20" s="54"/>
      <c r="L20" s="57"/>
    </row>
    <row r="21" spans="1:12" ht="15" customHeight="1" x14ac:dyDescent="0.4">
      <c r="A21" s="50">
        <v>23</v>
      </c>
      <c r="B21" s="51" t="s">
        <v>115</v>
      </c>
      <c r="C21" s="166">
        <v>2</v>
      </c>
      <c r="D21" s="166">
        <v>2</v>
      </c>
      <c r="E21" s="54"/>
      <c r="F21" s="55"/>
      <c r="G21" s="52">
        <v>102</v>
      </c>
      <c r="H21" s="64" t="s">
        <v>126</v>
      </c>
      <c r="I21" s="166">
        <v>3</v>
      </c>
      <c r="J21" s="166">
        <v>3</v>
      </c>
      <c r="K21" s="54"/>
      <c r="L21" s="57"/>
    </row>
    <row r="22" spans="1:12" ht="15" customHeight="1" x14ac:dyDescent="0.4">
      <c r="A22" s="50">
        <v>24</v>
      </c>
      <c r="B22" s="51" t="s">
        <v>117</v>
      </c>
      <c r="C22" s="166">
        <v>4</v>
      </c>
      <c r="D22" s="166">
        <v>4</v>
      </c>
      <c r="E22" s="54"/>
      <c r="F22" s="55"/>
      <c r="G22" s="52">
        <v>103</v>
      </c>
      <c r="H22" s="64" t="s">
        <v>128</v>
      </c>
      <c r="I22" s="166">
        <v>2</v>
      </c>
      <c r="J22" s="166">
        <v>2</v>
      </c>
      <c r="K22" s="54"/>
      <c r="L22" s="57"/>
    </row>
    <row r="23" spans="1:12" ht="15" customHeight="1" x14ac:dyDescent="0.4">
      <c r="A23" s="50">
        <v>26</v>
      </c>
      <c r="B23" s="51" t="s">
        <v>119</v>
      </c>
      <c r="C23" s="166">
        <v>4</v>
      </c>
      <c r="D23" s="166">
        <v>4</v>
      </c>
      <c r="E23" s="54"/>
      <c r="F23" s="55"/>
      <c r="G23" s="52">
        <v>106</v>
      </c>
      <c r="H23" s="64" t="s">
        <v>130</v>
      </c>
      <c r="I23" s="166">
        <v>2</v>
      </c>
      <c r="J23" s="166">
        <v>2</v>
      </c>
      <c r="K23" s="54"/>
      <c r="L23" s="57"/>
    </row>
    <row r="24" spans="1:12" ht="15" customHeight="1" x14ac:dyDescent="0.4">
      <c r="A24" s="50">
        <v>27</v>
      </c>
      <c r="B24" s="51" t="s">
        <v>120</v>
      </c>
      <c r="C24" s="166">
        <v>2</v>
      </c>
      <c r="D24" s="166">
        <v>2</v>
      </c>
      <c r="E24" s="54"/>
      <c r="F24" s="55"/>
      <c r="G24" s="52">
        <v>107</v>
      </c>
      <c r="H24" s="64" t="s">
        <v>131</v>
      </c>
      <c r="I24" s="166">
        <v>3</v>
      </c>
      <c r="J24" s="166">
        <v>3</v>
      </c>
      <c r="K24" s="54"/>
      <c r="L24" s="58"/>
    </row>
    <row r="25" spans="1:12" ht="15" customHeight="1" x14ac:dyDescent="0.4">
      <c r="A25" s="50">
        <v>28</v>
      </c>
      <c r="B25" s="51" t="s">
        <v>121</v>
      </c>
      <c r="C25" s="166">
        <v>2</v>
      </c>
      <c r="D25" s="166">
        <v>2</v>
      </c>
      <c r="E25" s="54"/>
      <c r="F25" s="55"/>
      <c r="G25" s="52">
        <v>108</v>
      </c>
      <c r="H25" s="64" t="s">
        <v>133</v>
      </c>
      <c r="I25" s="166">
        <v>2</v>
      </c>
      <c r="J25" s="166">
        <v>2</v>
      </c>
      <c r="K25" s="54"/>
      <c r="L25" s="57"/>
    </row>
    <row r="26" spans="1:12" ht="15" customHeight="1" x14ac:dyDescent="0.4">
      <c r="A26" s="50">
        <v>29</v>
      </c>
      <c r="B26" s="51" t="s">
        <v>123</v>
      </c>
      <c r="C26" s="166">
        <v>2</v>
      </c>
      <c r="D26" s="166">
        <v>2</v>
      </c>
      <c r="E26" s="54"/>
      <c r="F26" s="55"/>
      <c r="G26" s="52">
        <v>109</v>
      </c>
      <c r="H26" s="64" t="s">
        <v>135</v>
      </c>
      <c r="I26" s="166">
        <v>2</v>
      </c>
      <c r="J26" s="166">
        <v>2</v>
      </c>
      <c r="K26" s="54"/>
      <c r="L26" s="57"/>
    </row>
    <row r="27" spans="1:12" ht="15" customHeight="1" x14ac:dyDescent="0.4">
      <c r="A27" s="50">
        <v>30</v>
      </c>
      <c r="B27" s="51" t="s">
        <v>125</v>
      </c>
      <c r="C27" s="166">
        <v>2</v>
      </c>
      <c r="D27" s="166">
        <v>2</v>
      </c>
      <c r="E27" s="54"/>
      <c r="F27" s="55"/>
      <c r="G27" s="52">
        <v>111</v>
      </c>
      <c r="H27" s="64" t="s">
        <v>137</v>
      </c>
      <c r="I27" s="166">
        <v>2</v>
      </c>
      <c r="J27" s="166">
        <v>2</v>
      </c>
      <c r="K27" s="54"/>
      <c r="L27" s="57"/>
    </row>
    <row r="28" spans="1:12" ht="15" customHeight="1" x14ac:dyDescent="0.4">
      <c r="A28" s="50">
        <v>31</v>
      </c>
      <c r="B28" s="51" t="s">
        <v>127</v>
      </c>
      <c r="C28" s="166">
        <v>2</v>
      </c>
      <c r="D28" s="166">
        <v>2</v>
      </c>
      <c r="E28" s="54"/>
      <c r="F28" s="55"/>
      <c r="G28" s="52">
        <v>112</v>
      </c>
      <c r="H28" s="64" t="s">
        <v>139</v>
      </c>
      <c r="I28" s="166">
        <v>4</v>
      </c>
      <c r="J28" s="166">
        <v>4</v>
      </c>
      <c r="K28" s="66"/>
      <c r="L28" s="58"/>
    </row>
    <row r="29" spans="1:12" ht="15" customHeight="1" x14ac:dyDescent="0.4">
      <c r="A29" s="50">
        <v>32</v>
      </c>
      <c r="B29" s="51" t="s">
        <v>129</v>
      </c>
      <c r="C29" s="166">
        <v>4</v>
      </c>
      <c r="D29" s="166">
        <v>4</v>
      </c>
      <c r="E29" s="54"/>
      <c r="F29" s="55"/>
      <c r="G29" s="52">
        <v>113</v>
      </c>
      <c r="H29" s="64" t="s">
        <v>141</v>
      </c>
      <c r="I29" s="166">
        <v>2</v>
      </c>
      <c r="J29" s="166">
        <v>2</v>
      </c>
      <c r="K29" s="66"/>
      <c r="L29" s="57"/>
    </row>
    <row r="30" spans="1:12" ht="15" customHeight="1" x14ac:dyDescent="0.4">
      <c r="A30" s="50">
        <v>33</v>
      </c>
      <c r="B30" s="63" t="s">
        <v>178</v>
      </c>
      <c r="C30" s="166">
        <v>4</v>
      </c>
      <c r="D30" s="166">
        <v>4</v>
      </c>
      <c r="E30" s="54"/>
      <c r="F30" s="55"/>
      <c r="G30" s="52">
        <v>116</v>
      </c>
      <c r="H30" s="64" t="s">
        <v>144</v>
      </c>
      <c r="I30" s="166">
        <v>2</v>
      </c>
      <c r="J30" s="166">
        <v>2</v>
      </c>
      <c r="K30" s="66"/>
      <c r="L30" s="57"/>
    </row>
    <row r="31" spans="1:12" ht="15" customHeight="1" x14ac:dyDescent="0.4">
      <c r="A31" s="50">
        <v>37</v>
      </c>
      <c r="B31" s="51" t="s">
        <v>132</v>
      </c>
      <c r="C31" s="166">
        <v>3</v>
      </c>
      <c r="D31" s="166">
        <v>3</v>
      </c>
      <c r="E31" s="54"/>
      <c r="F31" s="55"/>
      <c r="G31" s="52">
        <v>117</v>
      </c>
      <c r="H31" s="64" t="s">
        <v>176</v>
      </c>
      <c r="I31" s="166">
        <v>2</v>
      </c>
      <c r="J31" s="166">
        <v>2</v>
      </c>
      <c r="K31" s="66"/>
      <c r="L31" s="57"/>
    </row>
    <row r="32" spans="1:12" ht="15" customHeight="1" x14ac:dyDescent="0.4">
      <c r="A32" s="50">
        <v>39</v>
      </c>
      <c r="B32" s="51" t="s">
        <v>134</v>
      </c>
      <c r="C32" s="166">
        <v>2</v>
      </c>
      <c r="D32" s="166">
        <v>2</v>
      </c>
      <c r="E32" s="54"/>
      <c r="F32" s="55"/>
      <c r="G32" s="52">
        <v>118</v>
      </c>
      <c r="H32" s="64" t="s">
        <v>185</v>
      </c>
      <c r="I32" s="166">
        <v>2</v>
      </c>
      <c r="J32" s="166">
        <v>2</v>
      </c>
      <c r="K32" s="66"/>
      <c r="L32" s="57"/>
    </row>
    <row r="33" spans="1:12" ht="15" customHeight="1" x14ac:dyDescent="0.4">
      <c r="A33" s="50">
        <v>40</v>
      </c>
      <c r="B33" s="51" t="s">
        <v>136</v>
      </c>
      <c r="C33" s="166">
        <v>3</v>
      </c>
      <c r="D33" s="166">
        <v>3</v>
      </c>
      <c r="E33" s="54"/>
      <c r="F33" s="55"/>
      <c r="G33" s="52">
        <v>119</v>
      </c>
      <c r="H33" s="64" t="s">
        <v>223</v>
      </c>
      <c r="I33" s="166">
        <v>2</v>
      </c>
      <c r="J33" s="166">
        <v>2</v>
      </c>
      <c r="K33" s="66"/>
      <c r="L33" s="57"/>
    </row>
    <row r="34" spans="1:12" ht="15" customHeight="1" x14ac:dyDescent="0.4">
      <c r="A34" s="50">
        <v>44</v>
      </c>
      <c r="B34" s="51" t="s">
        <v>138</v>
      </c>
      <c r="C34" s="166">
        <v>4</v>
      </c>
      <c r="D34" s="166">
        <v>4</v>
      </c>
      <c r="E34" s="54"/>
      <c r="F34" s="55"/>
      <c r="G34" s="52">
        <v>120</v>
      </c>
      <c r="H34" s="64" t="s">
        <v>257</v>
      </c>
      <c r="I34" s="166">
        <v>2</v>
      </c>
      <c r="J34" s="166">
        <v>2</v>
      </c>
      <c r="K34" s="66"/>
      <c r="L34" s="57"/>
    </row>
    <row r="35" spans="1:12" ht="15" customHeight="1" x14ac:dyDescent="0.4">
      <c r="A35" s="50">
        <v>46</v>
      </c>
      <c r="B35" s="51" t="s">
        <v>140</v>
      </c>
      <c r="C35" s="166">
        <v>5</v>
      </c>
      <c r="D35" s="166">
        <v>5</v>
      </c>
      <c r="E35" s="54"/>
      <c r="F35" s="55"/>
      <c r="G35" s="52">
        <v>121</v>
      </c>
      <c r="H35" s="64" t="s">
        <v>258</v>
      </c>
      <c r="I35" s="166">
        <v>4</v>
      </c>
      <c r="J35" s="166">
        <v>4</v>
      </c>
      <c r="K35" s="66"/>
      <c r="L35" s="57"/>
    </row>
    <row r="36" spans="1:12" ht="15" customHeight="1" x14ac:dyDescent="0.4">
      <c r="A36" s="50">
        <v>48</v>
      </c>
      <c r="B36" s="51" t="s">
        <v>142</v>
      </c>
      <c r="C36" s="166">
        <v>4</v>
      </c>
      <c r="D36" s="166">
        <v>4</v>
      </c>
      <c r="E36" s="54"/>
      <c r="F36" s="55"/>
      <c r="G36" s="52"/>
      <c r="H36" s="64"/>
      <c r="I36" s="53"/>
      <c r="J36" s="53"/>
      <c r="K36" s="66"/>
      <c r="L36" s="61"/>
    </row>
    <row r="37" spans="1:12" ht="15" customHeight="1" x14ac:dyDescent="0.4">
      <c r="A37" s="50">
        <v>49</v>
      </c>
      <c r="B37" s="63" t="s">
        <v>143</v>
      </c>
      <c r="C37" s="166">
        <v>2</v>
      </c>
      <c r="D37" s="166">
        <v>2</v>
      </c>
      <c r="E37" s="54"/>
      <c r="F37" s="55"/>
      <c r="G37" s="52"/>
      <c r="H37" s="64"/>
      <c r="I37" s="53"/>
      <c r="J37" s="53"/>
      <c r="K37" s="66"/>
      <c r="L37" s="58"/>
    </row>
    <row r="38" spans="1:12" ht="15" customHeight="1" x14ac:dyDescent="0.4">
      <c r="A38" s="50">
        <v>50</v>
      </c>
      <c r="B38" s="51" t="s">
        <v>145</v>
      </c>
      <c r="C38" s="166">
        <v>2</v>
      </c>
      <c r="D38" s="166">
        <v>2</v>
      </c>
      <c r="E38" s="54"/>
      <c r="F38" s="55"/>
      <c r="G38" s="52"/>
      <c r="H38" s="64"/>
      <c r="I38" s="53"/>
      <c r="J38" s="53"/>
      <c r="K38" s="66"/>
      <c r="L38" s="58"/>
    </row>
    <row r="39" spans="1:12" ht="15" customHeight="1" x14ac:dyDescent="0.4">
      <c r="A39" s="50">
        <v>51</v>
      </c>
      <c r="B39" s="51" t="s">
        <v>146</v>
      </c>
      <c r="C39" s="166">
        <v>2</v>
      </c>
      <c r="D39" s="166">
        <v>2</v>
      </c>
      <c r="E39" s="54"/>
      <c r="F39" s="55"/>
      <c r="G39" s="52"/>
      <c r="H39" s="64"/>
      <c r="I39" s="52"/>
      <c r="J39" s="53"/>
      <c r="K39" s="66"/>
      <c r="L39" s="57"/>
    </row>
    <row r="40" spans="1:12" ht="15" customHeight="1" x14ac:dyDescent="0.4">
      <c r="A40" s="50">
        <v>52</v>
      </c>
      <c r="B40" s="51" t="s">
        <v>147</v>
      </c>
      <c r="C40" s="166">
        <v>4</v>
      </c>
      <c r="D40" s="166">
        <v>2</v>
      </c>
      <c r="E40" s="54"/>
      <c r="F40" s="55"/>
      <c r="G40" s="52"/>
      <c r="H40" s="64"/>
      <c r="I40" s="53"/>
      <c r="J40" s="53"/>
      <c r="K40" s="66"/>
      <c r="L40" s="57"/>
    </row>
    <row r="41" spans="1:12" ht="15" customHeight="1" x14ac:dyDescent="0.4">
      <c r="A41" s="50">
        <v>54</v>
      </c>
      <c r="B41" s="51" t="s">
        <v>148</v>
      </c>
      <c r="C41" s="166">
        <v>2</v>
      </c>
      <c r="D41" s="166">
        <v>4</v>
      </c>
      <c r="E41" s="54"/>
      <c r="F41" s="55"/>
      <c r="G41" s="52"/>
      <c r="H41" s="64"/>
      <c r="I41" s="53"/>
      <c r="J41" s="53"/>
      <c r="K41" s="66"/>
      <c r="L41" s="57"/>
    </row>
    <row r="42" spans="1:12" ht="15" customHeight="1" x14ac:dyDescent="0.4">
      <c r="A42" s="50">
        <v>55</v>
      </c>
      <c r="B42" s="51" t="s">
        <v>149</v>
      </c>
      <c r="C42" s="166">
        <v>2</v>
      </c>
      <c r="D42" s="166">
        <v>2</v>
      </c>
      <c r="E42" s="54"/>
      <c r="F42" s="55"/>
      <c r="G42" s="52"/>
      <c r="H42" s="64" t="s">
        <v>163</v>
      </c>
      <c r="I42" s="53">
        <v>2</v>
      </c>
      <c r="J42" s="53"/>
      <c r="K42" s="66"/>
      <c r="L42" s="57"/>
    </row>
    <row r="43" spans="1:12" ht="15" customHeight="1" x14ac:dyDescent="0.4">
      <c r="A43" s="50">
        <v>57</v>
      </c>
      <c r="B43" s="51" t="s">
        <v>150</v>
      </c>
      <c r="C43" s="166">
        <v>3</v>
      </c>
      <c r="D43" s="166">
        <v>2</v>
      </c>
      <c r="E43" s="54"/>
      <c r="F43" s="55"/>
      <c r="G43" s="52"/>
      <c r="H43" s="64" t="s">
        <v>164</v>
      </c>
      <c r="I43" s="53">
        <v>3</v>
      </c>
      <c r="J43" s="53"/>
      <c r="K43" s="66"/>
      <c r="L43" s="58"/>
    </row>
    <row r="44" spans="1:12" ht="15" customHeight="1" x14ac:dyDescent="0.4">
      <c r="A44" s="50">
        <v>58</v>
      </c>
      <c r="B44" s="67" t="s">
        <v>151</v>
      </c>
      <c r="C44" s="168">
        <v>3</v>
      </c>
      <c r="D44" s="168">
        <v>3</v>
      </c>
      <c r="E44" s="54"/>
      <c r="F44" s="55"/>
      <c r="G44" s="52"/>
      <c r="H44" s="64" t="s">
        <v>165</v>
      </c>
      <c r="I44" s="53">
        <v>4</v>
      </c>
      <c r="J44" s="53"/>
      <c r="K44" s="66"/>
      <c r="L44" s="58"/>
    </row>
    <row r="45" spans="1:12" ht="15" customHeight="1" x14ac:dyDescent="0.4">
      <c r="A45" s="50">
        <v>59</v>
      </c>
      <c r="B45" s="51" t="s">
        <v>152</v>
      </c>
      <c r="C45" s="166">
        <v>3</v>
      </c>
      <c r="D45" s="166">
        <v>3</v>
      </c>
      <c r="E45" s="54"/>
      <c r="F45" s="55"/>
      <c r="G45" s="52"/>
      <c r="H45" s="64" t="s">
        <v>166</v>
      </c>
      <c r="I45" s="53">
        <v>5</v>
      </c>
      <c r="J45" s="53"/>
      <c r="K45" s="66"/>
      <c r="L45" s="57"/>
    </row>
    <row r="46" spans="1:12" ht="15" customHeight="1" x14ac:dyDescent="0.4">
      <c r="A46" s="50">
        <v>60</v>
      </c>
      <c r="B46" s="51" t="s">
        <v>153</v>
      </c>
      <c r="C46" s="166">
        <v>2</v>
      </c>
      <c r="D46" s="166">
        <v>2</v>
      </c>
      <c r="E46" s="54"/>
      <c r="F46" s="55"/>
      <c r="G46" s="52"/>
      <c r="H46" s="64" t="s">
        <v>162</v>
      </c>
      <c r="I46" s="53">
        <v>6</v>
      </c>
      <c r="J46" s="53"/>
      <c r="K46" s="66"/>
      <c r="L46" s="57"/>
    </row>
    <row r="47" spans="1:12" ht="15" customHeight="1" x14ac:dyDescent="0.4">
      <c r="A47" s="50">
        <v>61</v>
      </c>
      <c r="B47" s="51" t="s">
        <v>154</v>
      </c>
      <c r="C47" s="166">
        <v>2</v>
      </c>
      <c r="D47" s="166">
        <v>2</v>
      </c>
      <c r="E47" s="54"/>
      <c r="F47" s="55"/>
      <c r="G47" s="52"/>
      <c r="H47" s="64" t="s">
        <v>167</v>
      </c>
      <c r="I47" s="53">
        <v>7</v>
      </c>
      <c r="J47" s="53"/>
      <c r="K47" s="66"/>
      <c r="L47" s="57"/>
    </row>
    <row r="48" spans="1:12" ht="15" customHeight="1" x14ac:dyDescent="0.4">
      <c r="A48" s="50">
        <v>62</v>
      </c>
      <c r="B48" s="51" t="s">
        <v>155</v>
      </c>
      <c r="C48" s="166">
        <v>4</v>
      </c>
      <c r="D48" s="166">
        <v>3</v>
      </c>
      <c r="F48" s="55"/>
      <c r="G48" s="52"/>
      <c r="H48" s="64"/>
      <c r="I48" s="52"/>
      <c r="J48" s="53"/>
      <c r="K48" s="66"/>
      <c r="L48" s="57"/>
    </row>
    <row r="49" spans="3:10" ht="12" customHeight="1" x14ac:dyDescent="0.4"/>
    <row r="50" spans="3:10" ht="12" customHeight="1" x14ac:dyDescent="0.4">
      <c r="C50">
        <f>SUM(C4:C48)</f>
        <v>119</v>
      </c>
      <c r="D50">
        <f>SUM(D4:D48)</f>
        <v>116</v>
      </c>
      <c r="I50">
        <f>SUM(I4:I37)</f>
        <v>76</v>
      </c>
      <c r="J50">
        <f>SUM(J4:J41)</f>
        <v>75</v>
      </c>
    </row>
    <row r="51" spans="3:10" ht="11.25" customHeight="1" x14ac:dyDescent="0.4">
      <c r="H51" s="140">
        <f>SUM(D50+J50)</f>
        <v>191</v>
      </c>
    </row>
  </sheetData>
  <pageMargins left="0.5118110236220472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C50"/>
  <sheetViews>
    <sheetView topLeftCell="A3" workbookViewId="0">
      <selection activeCell="A32" sqref="A32"/>
    </sheetView>
  </sheetViews>
  <sheetFormatPr baseColWidth="10" defaultRowHeight="14.6" x14ac:dyDescent="0.4"/>
  <cols>
    <col min="1" max="1" width="97.3828125" customWidth="1"/>
    <col min="2" max="2" width="13.15234375" customWidth="1"/>
    <col min="3" max="3" width="98.69140625" customWidth="1"/>
  </cols>
  <sheetData>
    <row r="1" spans="1:3" x14ac:dyDescent="0.4">
      <c r="A1" s="43"/>
    </row>
    <row r="2" spans="1:3" ht="19.75" x14ac:dyDescent="0.4">
      <c r="A2" s="80" t="s">
        <v>265</v>
      </c>
    </row>
    <row r="3" spans="1:3" x14ac:dyDescent="0.4">
      <c r="A3" s="43" t="s">
        <v>85</v>
      </c>
    </row>
    <row r="4" spans="1:3" ht="16.3" x14ac:dyDescent="0.4">
      <c r="A4" s="130" t="s">
        <v>529</v>
      </c>
    </row>
    <row r="5" spans="1:3" ht="16.3" x14ac:dyDescent="0.4">
      <c r="A5" s="94" t="s">
        <v>527</v>
      </c>
    </row>
    <row r="6" spans="1:3" ht="11.25" customHeight="1" x14ac:dyDescent="0.4">
      <c r="A6" s="94"/>
    </row>
    <row r="7" spans="1:3" ht="15" customHeight="1" x14ac:dyDescent="0.4">
      <c r="A7" s="129" t="s">
        <v>518</v>
      </c>
      <c r="C7" s="87"/>
    </row>
    <row r="8" spans="1:3" ht="15" customHeight="1" x14ac:dyDescent="0.4">
      <c r="C8" s="87"/>
    </row>
    <row r="9" spans="1:3" ht="15" customHeight="1" x14ac:dyDescent="0.4">
      <c r="A9" s="75" t="s">
        <v>596</v>
      </c>
      <c r="B9" s="87"/>
      <c r="C9" s="87"/>
    </row>
    <row r="10" spans="1:3" ht="15" customHeight="1" x14ac:dyDescent="0.4">
      <c r="A10" s="75" t="s">
        <v>597</v>
      </c>
      <c r="C10" s="87"/>
    </row>
    <row r="11" spans="1:3" ht="15" customHeight="1" x14ac:dyDescent="0.4">
      <c r="A11" s="75" t="s">
        <v>519</v>
      </c>
      <c r="C11" s="87"/>
    </row>
    <row r="12" spans="1:3" ht="15" customHeight="1" x14ac:dyDescent="0.4">
      <c r="A12" s="75" t="s">
        <v>250</v>
      </c>
    </row>
    <row r="13" spans="1:3" ht="15" customHeight="1" x14ac:dyDescent="0.4">
      <c r="A13" s="75"/>
      <c r="C13" s="87"/>
    </row>
    <row r="14" spans="1:3" ht="15" customHeight="1" x14ac:dyDescent="0.4">
      <c r="A14" s="75" t="s">
        <v>520</v>
      </c>
      <c r="C14" s="87"/>
    </row>
    <row r="15" spans="1:3" ht="15" customHeight="1" x14ac:dyDescent="0.4">
      <c r="A15" s="75" t="s">
        <v>598</v>
      </c>
      <c r="C15" s="89"/>
    </row>
    <row r="16" spans="1:3" ht="15" customHeight="1" x14ac:dyDescent="0.4">
      <c r="A16" s="75"/>
      <c r="C16" s="87"/>
    </row>
    <row r="17" spans="1:3" ht="15" customHeight="1" x14ac:dyDescent="0.4">
      <c r="A17" s="75" t="s">
        <v>599</v>
      </c>
      <c r="C17" s="87"/>
    </row>
    <row r="18" spans="1:3" ht="15" customHeight="1" x14ac:dyDescent="0.4">
      <c r="A18" s="75" t="s">
        <v>521</v>
      </c>
      <c r="C18" s="87"/>
    </row>
    <row r="19" spans="1:3" ht="15" customHeight="1" x14ac:dyDescent="0.4">
      <c r="A19" s="75"/>
      <c r="C19" s="87"/>
    </row>
    <row r="20" spans="1:3" ht="15" customHeight="1" x14ac:dyDescent="0.4">
      <c r="A20" s="75" t="s">
        <v>522</v>
      </c>
      <c r="C20" s="87"/>
    </row>
    <row r="21" spans="1:3" ht="15" customHeight="1" x14ac:dyDescent="0.4">
      <c r="A21" s="75"/>
      <c r="C21" s="87"/>
    </row>
    <row r="22" spans="1:3" ht="15" customHeight="1" x14ac:dyDescent="0.4">
      <c r="A22" s="75" t="s">
        <v>600</v>
      </c>
      <c r="C22" s="89"/>
    </row>
    <row r="23" spans="1:3" ht="15" customHeight="1" x14ac:dyDescent="0.4">
      <c r="A23" s="75" t="s">
        <v>601</v>
      </c>
      <c r="C23" s="89"/>
    </row>
    <row r="24" spans="1:3" ht="15" customHeight="1" x14ac:dyDescent="0.4">
      <c r="A24" s="75" t="s">
        <v>523</v>
      </c>
      <c r="C24" s="89"/>
    </row>
    <row r="25" spans="1:3" ht="15" customHeight="1" x14ac:dyDescent="0.4">
      <c r="A25" s="75" t="s">
        <v>524</v>
      </c>
      <c r="C25" s="75"/>
    </row>
    <row r="26" spans="1:3" ht="15" customHeight="1" x14ac:dyDescent="0.4">
      <c r="A26" s="75"/>
      <c r="C26" s="87"/>
    </row>
    <row r="27" spans="1:3" ht="15" customHeight="1" x14ac:dyDescent="0.4">
      <c r="A27" s="75" t="s">
        <v>602</v>
      </c>
      <c r="C27" s="88"/>
    </row>
    <row r="28" spans="1:3" ht="15" customHeight="1" x14ac:dyDescent="0.4">
      <c r="A28" s="75" t="s">
        <v>528</v>
      </c>
      <c r="C28" s="88"/>
    </row>
    <row r="29" spans="1:3" ht="15" customHeight="1" x14ac:dyDescent="0.4">
      <c r="A29" s="75"/>
      <c r="C29" s="89"/>
    </row>
    <row r="30" spans="1:3" ht="15" customHeight="1" x14ac:dyDescent="0.4">
      <c r="A30" s="75"/>
      <c r="C30" s="87"/>
    </row>
    <row r="31" spans="1:3" ht="15" customHeight="1" x14ac:dyDescent="0.4">
      <c r="A31" s="75"/>
      <c r="C31" s="87"/>
    </row>
    <row r="32" spans="1:3" ht="15" customHeight="1" x14ac:dyDescent="0.4">
      <c r="A32" s="75"/>
      <c r="C32" s="87"/>
    </row>
    <row r="33" spans="1:3" ht="15" customHeight="1" x14ac:dyDescent="0.4">
      <c r="A33" s="87"/>
      <c r="C33" s="87"/>
    </row>
    <row r="34" spans="1:3" ht="15" customHeight="1" x14ac:dyDescent="0.4">
      <c r="A34" s="87"/>
      <c r="C34" s="87"/>
    </row>
    <row r="35" spans="1:3" ht="15" customHeight="1" x14ac:dyDescent="0.4">
      <c r="A35" s="75"/>
      <c r="C35" s="89"/>
    </row>
    <row r="36" spans="1:3" ht="15" customHeight="1" x14ac:dyDescent="0.4">
      <c r="A36" s="87"/>
      <c r="C36" s="87"/>
    </row>
    <row r="37" spans="1:3" ht="15" customHeight="1" x14ac:dyDescent="0.4">
      <c r="A37" s="75"/>
      <c r="C37" s="87"/>
    </row>
    <row r="38" spans="1:3" ht="15" customHeight="1" x14ac:dyDescent="0.4">
      <c r="A38" s="75"/>
      <c r="C38" s="87"/>
    </row>
    <row r="39" spans="1:3" ht="15" customHeight="1" x14ac:dyDescent="0.4">
      <c r="A39" s="75"/>
      <c r="C39" s="85"/>
    </row>
    <row r="40" spans="1:3" ht="15" customHeight="1" x14ac:dyDescent="0.4">
      <c r="A40" s="75"/>
      <c r="C40" s="85"/>
    </row>
    <row r="41" spans="1:3" ht="15" customHeight="1" x14ac:dyDescent="0.4">
      <c r="A41" s="75"/>
      <c r="C41" s="85"/>
    </row>
    <row r="42" spans="1:3" ht="15" customHeight="1" x14ac:dyDescent="0.4">
      <c r="A42" s="75"/>
      <c r="C42" s="85"/>
    </row>
    <row r="43" spans="1:3" ht="15" customHeight="1" x14ac:dyDescent="0.4">
      <c r="A43" s="75"/>
      <c r="C43" s="87"/>
    </row>
    <row r="44" spans="1:3" ht="15" customHeight="1" x14ac:dyDescent="0.4">
      <c r="A44" s="75"/>
    </row>
    <row r="45" spans="1:3" ht="15" customHeight="1" x14ac:dyDescent="0.4">
      <c r="A45" s="75"/>
    </row>
    <row r="46" spans="1:3" ht="15" customHeight="1" x14ac:dyDescent="0.4">
      <c r="A46" s="89"/>
    </row>
    <row r="47" spans="1:3" ht="15" customHeight="1" x14ac:dyDescent="0.4">
      <c r="A47" s="89"/>
    </row>
    <row r="48" spans="1:3" ht="15" customHeight="1" x14ac:dyDescent="0.4">
      <c r="A48" s="89"/>
    </row>
    <row r="49" spans="1:1" ht="15" customHeight="1" x14ac:dyDescent="0.4">
      <c r="A49" s="89"/>
    </row>
    <row r="50" spans="1:1" ht="16.3" x14ac:dyDescent="0.4">
      <c r="A50" s="89"/>
    </row>
  </sheetData>
  <pageMargins left="0.7086614173228347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D51"/>
  <sheetViews>
    <sheetView workbookViewId="0">
      <selection activeCell="A8" sqref="A8"/>
    </sheetView>
  </sheetViews>
  <sheetFormatPr baseColWidth="10" defaultRowHeight="16.3" x14ac:dyDescent="0.4"/>
  <cols>
    <col min="1" max="1" width="99.53515625" customWidth="1"/>
    <col min="2" max="2" width="99.69140625" style="75" customWidth="1"/>
  </cols>
  <sheetData>
    <row r="2" spans="1:4" ht="19.75" x14ac:dyDescent="0.4">
      <c r="A2" s="80" t="s">
        <v>265</v>
      </c>
    </row>
    <row r="3" spans="1:4" x14ac:dyDescent="0.4">
      <c r="A3" s="7" t="s">
        <v>85</v>
      </c>
    </row>
    <row r="4" spans="1:4" ht="18.899999999999999" x14ac:dyDescent="0.45">
      <c r="A4" s="178" t="s">
        <v>531</v>
      </c>
      <c r="B4" s="75" t="s">
        <v>608</v>
      </c>
    </row>
    <row r="5" spans="1:4" ht="17.600000000000001" x14ac:dyDescent="0.4">
      <c r="A5" s="81" t="s">
        <v>530</v>
      </c>
      <c r="B5" s="75" t="s">
        <v>560</v>
      </c>
    </row>
    <row r="6" spans="1:4" ht="18.45" x14ac:dyDescent="0.4">
      <c r="A6" s="91" t="s">
        <v>170</v>
      </c>
      <c r="B6" s="75" t="s">
        <v>561</v>
      </c>
    </row>
    <row r="7" spans="1:4" ht="18.75" customHeight="1" x14ac:dyDescent="0.4">
      <c r="A7" s="45"/>
    </row>
    <row r="8" spans="1:4" ht="15" customHeight="1" x14ac:dyDescent="0.4">
      <c r="A8" s="87" t="s">
        <v>532</v>
      </c>
      <c r="B8" s="75" t="s">
        <v>562</v>
      </c>
      <c r="D8" s="3"/>
    </row>
    <row r="9" spans="1:4" ht="15" customHeight="1" x14ac:dyDescent="0.4">
      <c r="A9" s="87" t="s">
        <v>603</v>
      </c>
      <c r="B9" s="75" t="s">
        <v>563</v>
      </c>
    </row>
    <row r="10" spans="1:4" ht="15" customHeight="1" x14ac:dyDescent="0.4">
      <c r="A10" s="3"/>
      <c r="B10" s="75" t="s">
        <v>564</v>
      </c>
    </row>
    <row r="11" spans="1:4" ht="15" customHeight="1" x14ac:dyDescent="0.4">
      <c r="A11" s="3" t="s">
        <v>533</v>
      </c>
    </row>
    <row r="12" spans="1:4" ht="15" customHeight="1" x14ac:dyDescent="0.4">
      <c r="A12" s="3" t="s">
        <v>534</v>
      </c>
      <c r="B12" s="75" t="s">
        <v>565</v>
      </c>
    </row>
    <row r="13" spans="1:4" ht="15" customHeight="1" x14ac:dyDescent="0.4">
      <c r="B13" s="75" t="s">
        <v>566</v>
      </c>
    </row>
    <row r="14" spans="1:4" ht="15" customHeight="1" x14ac:dyDescent="0.4">
      <c r="A14" s="87" t="s">
        <v>535</v>
      </c>
    </row>
    <row r="15" spans="1:4" ht="15" customHeight="1" x14ac:dyDescent="0.4">
      <c r="A15" s="87" t="s">
        <v>536</v>
      </c>
      <c r="B15" s="75" t="s">
        <v>567</v>
      </c>
    </row>
    <row r="16" spans="1:4" ht="15" customHeight="1" x14ac:dyDescent="0.4">
      <c r="A16" s="87" t="s">
        <v>604</v>
      </c>
    </row>
    <row r="17" spans="1:2" ht="15" customHeight="1" x14ac:dyDescent="0.4">
      <c r="A17" s="89"/>
      <c r="B17" s="75" t="s">
        <v>609</v>
      </c>
    </row>
    <row r="18" spans="1:2" ht="15" customHeight="1" x14ac:dyDescent="0.4">
      <c r="A18" s="89" t="s">
        <v>537</v>
      </c>
    </row>
    <row r="19" spans="1:2" ht="15" customHeight="1" x14ac:dyDescent="0.4">
      <c r="A19" s="89" t="s">
        <v>251</v>
      </c>
      <c r="B19" s="75" t="s">
        <v>568</v>
      </c>
    </row>
    <row r="20" spans="1:2" ht="15" customHeight="1" x14ac:dyDescent="0.4">
      <c r="A20" s="87" t="s">
        <v>538</v>
      </c>
      <c r="B20" s="75" t="s">
        <v>569</v>
      </c>
    </row>
    <row r="21" spans="1:2" ht="15" customHeight="1" x14ac:dyDescent="0.4">
      <c r="A21" s="89"/>
    </row>
    <row r="22" spans="1:2" ht="15" customHeight="1" x14ac:dyDescent="0.4">
      <c r="A22" s="87" t="s">
        <v>539</v>
      </c>
      <c r="B22" s="129" t="s">
        <v>570</v>
      </c>
    </row>
    <row r="23" spans="1:2" ht="15" customHeight="1" x14ac:dyDescent="0.4">
      <c r="A23" s="87" t="s">
        <v>605</v>
      </c>
    </row>
    <row r="24" spans="1:2" ht="15" customHeight="1" x14ac:dyDescent="0.4">
      <c r="A24" s="75" t="s">
        <v>540</v>
      </c>
      <c r="B24" s="75" t="s">
        <v>571</v>
      </c>
    </row>
    <row r="25" spans="1:2" ht="15" customHeight="1" x14ac:dyDescent="0.4">
      <c r="A25" s="87" t="s">
        <v>541</v>
      </c>
      <c r="B25" s="75" t="s">
        <v>572</v>
      </c>
    </row>
    <row r="26" spans="1:2" ht="15" customHeight="1" x14ac:dyDescent="0.4">
      <c r="A26" s="75" t="s">
        <v>542</v>
      </c>
      <c r="B26" s="75" t="s">
        <v>573</v>
      </c>
    </row>
    <row r="27" spans="1:2" ht="15" customHeight="1" x14ac:dyDescent="0.4">
      <c r="A27" s="87"/>
    </row>
    <row r="28" spans="1:2" ht="15" customHeight="1" x14ac:dyDescent="0.4">
      <c r="A28" s="87" t="s">
        <v>543</v>
      </c>
      <c r="B28" s="75" t="s">
        <v>575</v>
      </c>
    </row>
    <row r="29" spans="1:2" ht="15" customHeight="1" x14ac:dyDescent="0.4">
      <c r="A29" s="87" t="s">
        <v>544</v>
      </c>
      <c r="B29" s="75" t="s">
        <v>574</v>
      </c>
    </row>
    <row r="30" spans="1:2" ht="15" customHeight="1" x14ac:dyDescent="0.4">
      <c r="A30" s="87" t="s">
        <v>545</v>
      </c>
    </row>
    <row r="31" spans="1:2" ht="15" customHeight="1" x14ac:dyDescent="0.4">
      <c r="A31" s="75" t="s">
        <v>546</v>
      </c>
    </row>
    <row r="32" spans="1:2" ht="15" customHeight="1" x14ac:dyDescent="0.4">
      <c r="A32" s="87" t="s">
        <v>606</v>
      </c>
    </row>
    <row r="33" spans="1:1" ht="15" customHeight="1" x14ac:dyDescent="0.4">
      <c r="A33" s="87"/>
    </row>
    <row r="34" spans="1:1" ht="15" customHeight="1" x14ac:dyDescent="0.4">
      <c r="A34" s="87" t="s">
        <v>547</v>
      </c>
    </row>
    <row r="35" spans="1:1" ht="15" customHeight="1" x14ac:dyDescent="0.4">
      <c r="A35" s="87" t="s">
        <v>548</v>
      </c>
    </row>
    <row r="36" spans="1:1" ht="15" customHeight="1" x14ac:dyDescent="0.4">
      <c r="A36" s="87"/>
    </row>
    <row r="37" spans="1:1" ht="15" customHeight="1" x14ac:dyDescent="0.4">
      <c r="A37" s="87" t="s">
        <v>549</v>
      </c>
    </row>
    <row r="38" spans="1:1" ht="15" customHeight="1" x14ac:dyDescent="0.4">
      <c r="A38" s="75" t="s">
        <v>550</v>
      </c>
    </row>
    <row r="39" spans="1:1" ht="15" customHeight="1" x14ac:dyDescent="0.4">
      <c r="A39" s="87" t="s">
        <v>551</v>
      </c>
    </row>
    <row r="40" spans="1:1" ht="15" customHeight="1" x14ac:dyDescent="0.4">
      <c r="A40" s="87"/>
    </row>
    <row r="41" spans="1:1" ht="15" customHeight="1" x14ac:dyDescent="0.4">
      <c r="A41" s="87" t="s">
        <v>552</v>
      </c>
    </row>
    <row r="42" spans="1:1" ht="15" customHeight="1" x14ac:dyDescent="0.4">
      <c r="A42" s="87" t="s">
        <v>553</v>
      </c>
    </row>
    <row r="43" spans="1:1" ht="15" customHeight="1" x14ac:dyDescent="0.4">
      <c r="A43" s="75" t="s">
        <v>554</v>
      </c>
    </row>
    <row r="44" spans="1:1" ht="15" customHeight="1" x14ac:dyDescent="0.4">
      <c r="A44" s="75" t="s">
        <v>555</v>
      </c>
    </row>
    <row r="45" spans="1:1" ht="15" customHeight="1" x14ac:dyDescent="0.4">
      <c r="A45" s="75"/>
    </row>
    <row r="46" spans="1:1" ht="15" customHeight="1" x14ac:dyDescent="0.4">
      <c r="A46" s="75" t="s">
        <v>607</v>
      </c>
    </row>
    <row r="47" spans="1:1" ht="15" customHeight="1" x14ac:dyDescent="0.4">
      <c r="A47" s="75" t="s">
        <v>556</v>
      </c>
    </row>
    <row r="48" spans="1:1" ht="15" customHeight="1" x14ac:dyDescent="0.4">
      <c r="A48" s="75" t="s">
        <v>557</v>
      </c>
    </row>
    <row r="49" spans="1:1" ht="15" customHeight="1" x14ac:dyDescent="0.4">
      <c r="A49" s="75" t="s">
        <v>558</v>
      </c>
    </row>
    <row r="50" spans="1:1" ht="15" customHeight="1" x14ac:dyDescent="0.4">
      <c r="A50" s="75" t="s">
        <v>559</v>
      </c>
    </row>
    <row r="51" spans="1:1" ht="15" customHeight="1" x14ac:dyDescent="0.4"/>
  </sheetData>
  <phoneticPr fontId="64" type="noConversion"/>
  <pageMargins left="0.51181102362204722" right="0.11811023622047245" top="0.39370078740157483" bottom="0.3937007874015748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C58"/>
  <sheetViews>
    <sheetView workbookViewId="0">
      <selection activeCell="A22" sqref="A22"/>
    </sheetView>
  </sheetViews>
  <sheetFormatPr baseColWidth="10" defaultRowHeight="14.6" x14ac:dyDescent="0.4"/>
  <cols>
    <col min="1" max="1" width="94.15234375" customWidth="1"/>
  </cols>
  <sheetData>
    <row r="1" spans="1:1" ht="19.75" x14ac:dyDescent="0.45">
      <c r="A1" s="25"/>
    </row>
    <row r="2" spans="1:1" ht="19.75" x14ac:dyDescent="0.45">
      <c r="A2" s="25" t="s">
        <v>266</v>
      </c>
    </row>
    <row r="3" spans="1:1" ht="19.75" x14ac:dyDescent="0.45">
      <c r="A3" s="199" t="s">
        <v>655</v>
      </c>
    </row>
    <row r="4" spans="1:1" ht="16.3" x14ac:dyDescent="0.4">
      <c r="A4" s="5"/>
    </row>
    <row r="5" spans="1:1" ht="12" customHeight="1" x14ac:dyDescent="0.4">
      <c r="A5" s="34"/>
    </row>
    <row r="6" spans="1:1" ht="12" customHeight="1" x14ac:dyDescent="0.4">
      <c r="A6" s="3"/>
    </row>
    <row r="7" spans="1:1" ht="16" customHeight="1" x14ac:dyDescent="0.4">
      <c r="A7" s="174"/>
    </row>
    <row r="8" spans="1:1" ht="16" customHeight="1" x14ac:dyDescent="0.4">
      <c r="A8" s="4" t="s">
        <v>255</v>
      </c>
    </row>
    <row r="9" spans="1:1" ht="16" customHeight="1" x14ac:dyDescent="0.4">
      <c r="A9" s="175"/>
    </row>
    <row r="10" spans="1:1" ht="16" customHeight="1" x14ac:dyDescent="0.4">
      <c r="A10" s="3"/>
    </row>
    <row r="11" spans="1:1" ht="16" customHeight="1" x14ac:dyDescent="0.4">
      <c r="A11" s="3"/>
    </row>
    <row r="12" spans="1:1" ht="16" customHeight="1" x14ac:dyDescent="0.4">
      <c r="A12" s="176"/>
    </row>
    <row r="13" spans="1:1" ht="16" customHeight="1" x14ac:dyDescent="0.4">
      <c r="A13" s="3"/>
    </row>
    <row r="14" spans="1:1" ht="16" customHeight="1" x14ac:dyDescent="0.4">
      <c r="A14" s="3"/>
    </row>
    <row r="15" spans="1:1" ht="16" customHeight="1" x14ac:dyDescent="0.4">
      <c r="A15" s="3"/>
    </row>
    <row r="16" spans="1:1" ht="16" customHeight="1" x14ac:dyDescent="0.4">
      <c r="A16" s="3"/>
    </row>
    <row r="17" spans="1:3" ht="16" customHeight="1" x14ac:dyDescent="0.4">
      <c r="A17" s="3"/>
    </row>
    <row r="18" spans="1:3" ht="16" customHeight="1" x14ac:dyDescent="0.4">
      <c r="A18" s="75"/>
    </row>
    <row r="19" spans="1:3" ht="16" customHeight="1" x14ac:dyDescent="0.4">
      <c r="A19" s="3"/>
    </row>
    <row r="20" spans="1:3" ht="16" customHeight="1" x14ac:dyDescent="0.4">
      <c r="A20" s="3"/>
    </row>
    <row r="21" spans="1:3" ht="16" customHeight="1" x14ac:dyDescent="0.4">
      <c r="A21" s="3"/>
    </row>
    <row r="22" spans="1:3" ht="16" customHeight="1" x14ac:dyDescent="0.4">
      <c r="A22" s="3"/>
    </row>
    <row r="23" spans="1:3" ht="16" customHeight="1" x14ac:dyDescent="0.4">
      <c r="A23" s="3"/>
    </row>
    <row r="24" spans="1:3" ht="16" customHeight="1" x14ac:dyDescent="0.4">
      <c r="A24" s="3"/>
    </row>
    <row r="25" spans="1:3" ht="16" customHeight="1" x14ac:dyDescent="0.4">
      <c r="A25" s="3"/>
    </row>
    <row r="26" spans="1:3" ht="16" customHeight="1" x14ac:dyDescent="0.4">
      <c r="A26" s="3"/>
    </row>
    <row r="27" spans="1:3" ht="16" customHeight="1" x14ac:dyDescent="0.4">
      <c r="A27" s="3"/>
      <c r="C27" s="34"/>
    </row>
    <row r="28" spans="1:3" ht="16" customHeight="1" x14ac:dyDescent="0.4">
      <c r="A28" s="3"/>
      <c r="C28" s="34"/>
    </row>
    <row r="29" spans="1:3" ht="16" customHeight="1" x14ac:dyDescent="0.4">
      <c r="A29" s="75"/>
      <c r="C29" s="34"/>
    </row>
    <row r="30" spans="1:3" ht="16" customHeight="1" x14ac:dyDescent="0.4">
      <c r="A30" s="75"/>
      <c r="C30" s="34"/>
    </row>
    <row r="31" spans="1:3" ht="16" customHeight="1" x14ac:dyDescent="0.4">
      <c r="A31" s="75"/>
      <c r="C31" s="34"/>
    </row>
    <row r="32" spans="1:3" ht="16" customHeight="1" x14ac:dyDescent="0.4">
      <c r="A32" s="75"/>
      <c r="C32" s="34"/>
    </row>
    <row r="33" spans="1:3" ht="16" customHeight="1" x14ac:dyDescent="0.4">
      <c r="A33" s="75"/>
      <c r="C33" s="34"/>
    </row>
    <row r="34" spans="1:3" ht="16" customHeight="1" x14ac:dyDescent="0.4">
      <c r="A34" s="75"/>
      <c r="C34" s="34"/>
    </row>
    <row r="35" spans="1:3" ht="16" customHeight="1" x14ac:dyDescent="0.4">
      <c r="A35" s="75"/>
      <c r="C35" s="34"/>
    </row>
    <row r="36" spans="1:3" ht="16" customHeight="1" x14ac:dyDescent="0.4">
      <c r="A36" s="75"/>
    </row>
    <row r="37" spans="1:3" ht="16" customHeight="1" x14ac:dyDescent="0.4">
      <c r="A37" s="75"/>
    </row>
    <row r="38" spans="1:3" ht="16" customHeight="1" x14ac:dyDescent="0.4">
      <c r="A38" s="75"/>
    </row>
    <row r="39" spans="1:3" ht="16" customHeight="1" x14ac:dyDescent="0.4">
      <c r="A39" s="75"/>
    </row>
    <row r="40" spans="1:3" ht="13" customHeight="1" x14ac:dyDescent="0.4"/>
    <row r="41" spans="1:3" ht="13" customHeight="1" x14ac:dyDescent="0.4"/>
    <row r="42" spans="1:3" ht="13" customHeight="1" x14ac:dyDescent="0.4"/>
    <row r="43" spans="1:3" ht="13" customHeight="1" x14ac:dyDescent="0.4"/>
    <row r="44" spans="1:3" ht="13" customHeight="1" x14ac:dyDescent="0.4"/>
    <row r="45" spans="1:3" ht="13" customHeight="1" x14ac:dyDescent="0.4"/>
    <row r="46" spans="1:3" ht="13" customHeight="1" x14ac:dyDescent="0.4"/>
    <row r="47" spans="1:3" ht="13" customHeight="1" x14ac:dyDescent="0.4"/>
    <row r="48" spans="1:3" ht="13" customHeight="1" x14ac:dyDescent="0.4"/>
    <row r="49" spans="1:1" ht="13" customHeight="1" x14ac:dyDescent="0.4"/>
    <row r="50" spans="1:1" ht="13" customHeight="1" x14ac:dyDescent="0.4"/>
    <row r="51" spans="1:1" ht="15.75" customHeight="1" x14ac:dyDescent="0.4"/>
    <row r="52" spans="1:1" ht="15.45" x14ac:dyDescent="0.4">
      <c r="A52" s="28"/>
    </row>
    <row r="58" spans="1:1" ht="15.45" x14ac:dyDescent="0.4">
      <c r="A58" s="28"/>
    </row>
  </sheetData>
  <phoneticPr fontId="64" type="noConversion"/>
  <pageMargins left="0.70866141732283472" right="0.31496062992125984" top="0.59055118110236227" bottom="0.39370078740157483" header="0.31496062992125984" footer="0.31496062992125984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E26"/>
  <sheetViews>
    <sheetView workbookViewId="0">
      <selection activeCell="A20" sqref="A20"/>
    </sheetView>
  </sheetViews>
  <sheetFormatPr baseColWidth="10" defaultRowHeight="14.6" x14ac:dyDescent="0.4"/>
  <cols>
    <col min="1" max="1" width="91.53515625" customWidth="1"/>
    <col min="5" max="5" width="67.69140625" customWidth="1"/>
  </cols>
  <sheetData>
    <row r="1" spans="1:5" ht="19.75" x14ac:dyDescent="0.45">
      <c r="A1" s="25"/>
    </row>
    <row r="2" spans="1:5" ht="19.75" x14ac:dyDescent="0.45">
      <c r="A2" s="25" t="s">
        <v>266</v>
      </c>
    </row>
    <row r="3" spans="1:5" ht="20.149999999999999" x14ac:dyDescent="0.5">
      <c r="A3" s="152" t="s">
        <v>267</v>
      </c>
    </row>
    <row r="4" spans="1:5" ht="18" x14ac:dyDescent="0.45">
      <c r="A4" s="153"/>
    </row>
    <row r="5" spans="1:5" ht="23.15" x14ac:dyDescent="0.4">
      <c r="E5" s="32"/>
    </row>
    <row r="6" spans="1:5" ht="16.3" x14ac:dyDescent="0.4">
      <c r="A6" s="4" t="s">
        <v>255</v>
      </c>
      <c r="E6" s="154"/>
    </row>
    <row r="7" spans="1:5" ht="15.9" x14ac:dyDescent="0.4">
      <c r="E7" s="155"/>
    </row>
    <row r="8" spans="1:5" ht="15.9" x14ac:dyDescent="0.4">
      <c r="A8" s="157"/>
      <c r="E8" s="155"/>
    </row>
    <row r="9" spans="1:5" ht="15.9" x14ac:dyDescent="0.4">
      <c r="E9" s="155"/>
    </row>
    <row r="10" spans="1:5" ht="15.9" x14ac:dyDescent="0.4">
      <c r="A10" s="157"/>
      <c r="E10" s="154"/>
    </row>
    <row r="11" spans="1:5" ht="15.9" x14ac:dyDescent="0.4">
      <c r="E11" s="154"/>
    </row>
    <row r="12" spans="1:5" ht="15.9" x14ac:dyDescent="0.4">
      <c r="A12" s="157"/>
      <c r="E12" s="154"/>
    </row>
    <row r="13" spans="1:5" ht="15.9" x14ac:dyDescent="0.4">
      <c r="E13" s="156"/>
    </row>
    <row r="14" spans="1:5" ht="15.9" x14ac:dyDescent="0.4">
      <c r="A14" s="157"/>
      <c r="E14" s="157"/>
    </row>
    <row r="15" spans="1:5" ht="15.9" x14ac:dyDescent="0.4">
      <c r="E15" s="157"/>
    </row>
    <row r="16" spans="1:5" ht="15.9" x14ac:dyDescent="0.4">
      <c r="A16" s="157"/>
      <c r="E16" s="157"/>
    </row>
    <row r="17" spans="1:5" ht="15.9" x14ac:dyDescent="0.4">
      <c r="E17" s="157"/>
    </row>
    <row r="18" spans="1:5" ht="15.9" x14ac:dyDescent="0.4">
      <c r="A18" s="157"/>
      <c r="E18" s="157"/>
    </row>
    <row r="19" spans="1:5" ht="15.9" x14ac:dyDescent="0.4">
      <c r="E19" s="157"/>
    </row>
    <row r="20" spans="1:5" ht="15.9" x14ac:dyDescent="0.4">
      <c r="E20" s="157"/>
    </row>
    <row r="21" spans="1:5" ht="15.9" x14ac:dyDescent="0.4">
      <c r="E21" s="157"/>
    </row>
    <row r="22" spans="1:5" ht="15.9" x14ac:dyDescent="0.4">
      <c r="E22" s="157"/>
    </row>
    <row r="23" spans="1:5" ht="15.9" x14ac:dyDescent="0.4">
      <c r="E23" s="157"/>
    </row>
    <row r="24" spans="1:5" ht="15.9" x14ac:dyDescent="0.4">
      <c r="E24" s="157"/>
    </row>
    <row r="25" spans="1:5" ht="15.9" x14ac:dyDescent="0.4">
      <c r="E25" s="157"/>
    </row>
    <row r="26" spans="1:5" ht="15.9" x14ac:dyDescent="0.4">
      <c r="E26" s="157"/>
    </row>
  </sheetData>
  <phoneticPr fontId="64" type="noConversion"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D50"/>
  <sheetViews>
    <sheetView workbookViewId="0">
      <selection activeCell="A11" sqref="A11"/>
    </sheetView>
  </sheetViews>
  <sheetFormatPr baseColWidth="10" defaultRowHeight="14.6" x14ac:dyDescent="0.4"/>
  <cols>
    <col min="1" max="1" width="92.84375" customWidth="1"/>
  </cols>
  <sheetData>
    <row r="1" spans="1:1" ht="20.149999999999999" x14ac:dyDescent="0.5">
      <c r="A1" s="26"/>
    </row>
    <row r="2" spans="1:1" ht="19.75" x14ac:dyDescent="0.45">
      <c r="A2" s="199" t="s">
        <v>264</v>
      </c>
    </row>
    <row r="3" spans="1:1" ht="20.149999999999999" x14ac:dyDescent="0.5">
      <c r="A3" s="26" t="s">
        <v>654</v>
      </c>
    </row>
    <row r="4" spans="1:1" ht="16.3" x14ac:dyDescent="0.4">
      <c r="A4" s="130" t="s">
        <v>211</v>
      </c>
    </row>
    <row r="5" spans="1:1" ht="16.3" x14ac:dyDescent="0.4">
      <c r="A5" s="130"/>
    </row>
    <row r="6" spans="1:1" ht="15.45" x14ac:dyDescent="0.4">
      <c r="A6" s="9"/>
    </row>
    <row r="7" spans="1:1" ht="15.45" x14ac:dyDescent="0.4">
      <c r="A7" s="198" t="s">
        <v>255</v>
      </c>
    </row>
    <row r="8" spans="1:1" ht="15" x14ac:dyDescent="0.4">
      <c r="A8" s="181"/>
    </row>
    <row r="9" spans="1:1" ht="15" x14ac:dyDescent="0.4">
      <c r="A9" s="181"/>
    </row>
    <row r="10" spans="1:1" ht="15" x14ac:dyDescent="0.4">
      <c r="A10" s="181"/>
    </row>
    <row r="11" spans="1:1" ht="15" x14ac:dyDescent="0.4">
      <c r="A11" s="181"/>
    </row>
    <row r="12" spans="1:1" ht="15" x14ac:dyDescent="0.4">
      <c r="A12" s="181"/>
    </row>
    <row r="13" spans="1:1" ht="15" x14ac:dyDescent="0.4">
      <c r="A13" s="181"/>
    </row>
    <row r="14" spans="1:1" ht="15" x14ac:dyDescent="0.4">
      <c r="A14" s="181"/>
    </row>
    <row r="15" spans="1:1" ht="15" x14ac:dyDescent="0.4">
      <c r="A15" s="181"/>
    </row>
    <row r="16" spans="1:1" ht="15" x14ac:dyDescent="0.4">
      <c r="A16" s="181"/>
    </row>
    <row r="17" spans="1:4" ht="20.149999999999999" x14ac:dyDescent="0.4">
      <c r="A17" s="181"/>
      <c r="D17" s="141"/>
    </row>
    <row r="18" spans="1:4" ht="20.149999999999999" x14ac:dyDescent="0.4">
      <c r="A18" s="181"/>
      <c r="D18" s="141"/>
    </row>
    <row r="19" spans="1:4" ht="15.45" x14ac:dyDescent="0.4">
      <c r="A19" s="181"/>
      <c r="D19" s="9"/>
    </row>
    <row r="20" spans="1:4" ht="15.45" x14ac:dyDescent="0.4">
      <c r="A20" s="181"/>
      <c r="D20" s="9"/>
    </row>
    <row r="21" spans="1:4" ht="15.45" x14ac:dyDescent="0.4">
      <c r="A21" s="181"/>
      <c r="D21" s="142"/>
    </row>
    <row r="22" spans="1:4" ht="15.45" x14ac:dyDescent="0.4">
      <c r="A22" s="181"/>
      <c r="D22" s="142"/>
    </row>
    <row r="23" spans="1:4" ht="13.5" customHeight="1" x14ac:dyDescent="0.4">
      <c r="A23" s="181"/>
      <c r="D23" s="142"/>
    </row>
    <row r="24" spans="1:4" ht="15.45" x14ac:dyDescent="0.4">
      <c r="A24" s="181"/>
      <c r="D24" s="9"/>
    </row>
    <row r="25" spans="1:4" ht="15.45" x14ac:dyDescent="0.4">
      <c r="A25" s="181"/>
      <c r="D25" s="9"/>
    </row>
    <row r="26" spans="1:4" ht="15.45" x14ac:dyDescent="0.4">
      <c r="A26" s="181"/>
      <c r="D26" s="9"/>
    </row>
    <row r="27" spans="1:4" ht="15.45" x14ac:dyDescent="0.4">
      <c r="A27" s="181"/>
      <c r="D27" s="9"/>
    </row>
    <row r="28" spans="1:4" ht="15.45" x14ac:dyDescent="0.4">
      <c r="A28" s="181"/>
      <c r="D28" s="9"/>
    </row>
    <row r="29" spans="1:4" ht="16.3" x14ac:dyDescent="0.4">
      <c r="A29" s="3"/>
      <c r="D29" s="9"/>
    </row>
    <row r="30" spans="1:4" ht="16.3" x14ac:dyDescent="0.4">
      <c r="A30" s="3"/>
      <c r="D30" s="143"/>
    </row>
    <row r="31" spans="1:4" ht="15" x14ac:dyDescent="0.4">
      <c r="A31" s="181"/>
    </row>
    <row r="32" spans="1:4" ht="15" x14ac:dyDescent="0.4">
      <c r="A32" s="181"/>
    </row>
    <row r="33" spans="1:1" ht="15" x14ac:dyDescent="0.4">
      <c r="A33" s="181"/>
    </row>
    <row r="34" spans="1:1" ht="16.3" x14ac:dyDescent="0.4">
      <c r="A34" s="3"/>
    </row>
    <row r="35" spans="1:1" ht="16.3" x14ac:dyDescent="0.4">
      <c r="A35" s="3"/>
    </row>
    <row r="36" spans="1:1" ht="15" customHeight="1" x14ac:dyDescent="0.4">
      <c r="A36" s="75"/>
    </row>
    <row r="37" spans="1:1" ht="15" x14ac:dyDescent="0.4">
      <c r="A37" s="181"/>
    </row>
    <row r="38" spans="1:1" ht="15.45" x14ac:dyDescent="0.4">
      <c r="A38" s="28"/>
    </row>
    <row r="39" spans="1:1" ht="16.3" x14ac:dyDescent="0.4">
      <c r="A39" s="3"/>
    </row>
    <row r="40" spans="1:1" ht="16.3" x14ac:dyDescent="0.4">
      <c r="A40" s="3"/>
    </row>
    <row r="41" spans="1:1" ht="16.3" x14ac:dyDescent="0.4">
      <c r="A41" s="3"/>
    </row>
    <row r="42" spans="1:1" ht="16.3" x14ac:dyDescent="0.4">
      <c r="A42" s="3"/>
    </row>
    <row r="43" spans="1:1" ht="16.3" x14ac:dyDescent="0.4">
      <c r="A43" s="3"/>
    </row>
    <row r="44" spans="1:1" ht="15.45" x14ac:dyDescent="0.4">
      <c r="A44" s="28"/>
    </row>
    <row r="45" spans="1:1" ht="16.3" x14ac:dyDescent="0.4">
      <c r="A45" s="3"/>
    </row>
    <row r="46" spans="1:1" ht="16.3" x14ac:dyDescent="0.4">
      <c r="A46" s="3"/>
    </row>
    <row r="47" spans="1:1" ht="16.3" x14ac:dyDescent="0.4">
      <c r="A47" s="75"/>
    </row>
    <row r="48" spans="1:1" ht="15.45" x14ac:dyDescent="0.4">
      <c r="A48" s="28"/>
    </row>
    <row r="49" spans="1:1" ht="15.45" x14ac:dyDescent="0.4">
      <c r="A49" s="28"/>
    </row>
    <row r="50" spans="1:1" ht="15.45" x14ac:dyDescent="0.4">
      <c r="A50" s="28"/>
    </row>
  </sheetData>
  <phoneticPr fontId="64" type="noConversion"/>
  <pageMargins left="0.51181102362204722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K91"/>
  <sheetViews>
    <sheetView workbookViewId="0">
      <selection activeCell="A13" sqref="A13"/>
    </sheetView>
  </sheetViews>
  <sheetFormatPr baseColWidth="10" defaultRowHeight="14.6" x14ac:dyDescent="0.4"/>
  <cols>
    <col min="1" max="1" width="95.53515625" customWidth="1"/>
    <col min="2" max="2" width="96.69140625" customWidth="1"/>
  </cols>
  <sheetData>
    <row r="1" spans="1:2" ht="17.600000000000001" x14ac:dyDescent="0.4">
      <c r="A1" s="42"/>
    </row>
    <row r="2" spans="1:2" ht="19.75" x14ac:dyDescent="0.45">
      <c r="A2" s="199" t="s">
        <v>264</v>
      </c>
    </row>
    <row r="3" spans="1:2" ht="19.75" x14ac:dyDescent="0.45">
      <c r="A3" s="25" t="s">
        <v>653</v>
      </c>
      <c r="B3" s="3"/>
    </row>
    <row r="4" spans="1:2" ht="18.899999999999999" x14ac:dyDescent="0.4">
      <c r="A4" s="46" t="s">
        <v>652</v>
      </c>
      <c r="B4" s="3"/>
    </row>
    <row r="5" spans="1:2" ht="18.899999999999999" x14ac:dyDescent="0.4">
      <c r="A5" s="46"/>
      <c r="B5" s="3"/>
    </row>
    <row r="6" spans="1:2" ht="15" customHeight="1" x14ac:dyDescent="0.4">
      <c r="A6" s="3"/>
      <c r="B6" s="3"/>
    </row>
    <row r="7" spans="1:2" ht="18.75" customHeight="1" x14ac:dyDescent="0.4">
      <c r="A7" s="34"/>
      <c r="B7" s="3"/>
    </row>
    <row r="8" spans="1:2" ht="15" customHeight="1" x14ac:dyDescent="0.4">
      <c r="A8" s="4" t="s">
        <v>256</v>
      </c>
      <c r="B8" s="3"/>
    </row>
    <row r="9" spans="1:2" ht="15" customHeight="1" x14ac:dyDescent="0.4">
      <c r="A9" s="3"/>
      <c r="B9" s="75"/>
    </row>
    <row r="10" spans="1:2" ht="15" customHeight="1" x14ac:dyDescent="0.4">
      <c r="A10" s="144"/>
      <c r="B10" s="28"/>
    </row>
    <row r="11" spans="1:2" ht="15" customHeight="1" x14ac:dyDescent="0.4">
      <c r="A11" s="3"/>
      <c r="B11" s="28"/>
    </row>
    <row r="12" spans="1:2" ht="15" customHeight="1" x14ac:dyDescent="0.4">
      <c r="A12" s="3"/>
      <c r="B12" s="3"/>
    </row>
    <row r="13" spans="1:2" ht="15" customHeight="1" x14ac:dyDescent="0.4">
      <c r="A13" s="75"/>
      <c r="B13" s="3"/>
    </row>
    <row r="14" spans="1:2" ht="15" customHeight="1" x14ac:dyDescent="0.4">
      <c r="A14" s="28"/>
      <c r="B14" s="3"/>
    </row>
    <row r="15" spans="1:2" ht="15" customHeight="1" x14ac:dyDescent="0.4">
      <c r="A15" s="93"/>
      <c r="B15" s="9"/>
    </row>
    <row r="16" spans="1:2" ht="15" customHeight="1" x14ac:dyDescent="0.4">
      <c r="A16" s="93"/>
      <c r="B16" s="3"/>
    </row>
    <row r="17" spans="1:11" ht="15" customHeight="1" x14ac:dyDescent="0.4">
      <c r="A17" s="92"/>
      <c r="B17" s="3"/>
    </row>
    <row r="18" spans="1:11" ht="15" customHeight="1" x14ac:dyDescent="0.4">
      <c r="A18" s="92"/>
      <c r="B18" s="3"/>
    </row>
    <row r="19" spans="1:11" ht="15" customHeight="1" x14ac:dyDescent="0.4">
      <c r="A19" s="3"/>
      <c r="B19" s="3"/>
      <c r="J19" s="41"/>
    </row>
    <row r="20" spans="1:11" ht="15" customHeight="1" x14ac:dyDescent="0.4">
      <c r="A20" s="3"/>
      <c r="B20" s="9"/>
      <c r="G20" s="41"/>
    </row>
    <row r="21" spans="1:11" ht="15" customHeight="1" x14ac:dyDescent="0.4">
      <c r="A21" s="3"/>
      <c r="B21" s="9"/>
      <c r="I21" s="41"/>
    </row>
    <row r="22" spans="1:11" ht="15" customHeight="1" x14ac:dyDescent="0.4">
      <c r="A22" s="9"/>
      <c r="B22" s="28"/>
    </row>
    <row r="23" spans="1:11" ht="15" customHeight="1" x14ac:dyDescent="0.4">
      <c r="A23" s="3"/>
      <c r="B23" s="28"/>
    </row>
    <row r="24" spans="1:11" ht="15" customHeight="1" x14ac:dyDescent="0.4">
      <c r="A24" s="28"/>
      <c r="B24" s="3"/>
      <c r="K24" s="41"/>
    </row>
    <row r="25" spans="1:11" ht="15" customHeight="1" x14ac:dyDescent="0.4">
      <c r="A25" s="3"/>
      <c r="B25" s="3"/>
      <c r="J25" s="41"/>
    </row>
    <row r="26" spans="1:11" ht="15" customHeight="1" x14ac:dyDescent="0.4">
      <c r="A26" s="75"/>
      <c r="B26" s="3"/>
      <c r="J26" s="41"/>
    </row>
    <row r="27" spans="1:11" ht="15" customHeight="1" x14ac:dyDescent="0.4">
      <c r="A27" s="75"/>
      <c r="B27" s="28"/>
    </row>
    <row r="28" spans="1:11" ht="15" customHeight="1" x14ac:dyDescent="0.4">
      <c r="A28" s="75"/>
      <c r="B28" s="9"/>
    </row>
    <row r="29" spans="1:11" ht="15" customHeight="1" x14ac:dyDescent="0.4">
      <c r="A29" s="28"/>
      <c r="B29" s="9"/>
    </row>
    <row r="30" spans="1:11" ht="15" customHeight="1" x14ac:dyDescent="0.4">
      <c r="A30" s="75"/>
      <c r="C30" s="41"/>
    </row>
    <row r="31" spans="1:11" ht="15" customHeight="1" x14ac:dyDescent="0.4">
      <c r="A31" s="9"/>
      <c r="B31" s="41"/>
    </row>
    <row r="32" spans="1:11" ht="15" customHeight="1" x14ac:dyDescent="0.4">
      <c r="A32" s="3"/>
      <c r="B32" s="41"/>
    </row>
    <row r="33" spans="1:3" ht="15" customHeight="1" x14ac:dyDescent="0.4">
      <c r="A33" s="3"/>
      <c r="B33" s="9"/>
    </row>
    <row r="34" spans="1:3" ht="15" customHeight="1" x14ac:dyDescent="0.4">
      <c r="A34" s="3"/>
      <c r="B34" s="9"/>
    </row>
    <row r="35" spans="1:3" ht="15" customHeight="1" x14ac:dyDescent="0.4">
      <c r="A35" s="3"/>
      <c r="B35" s="9"/>
    </row>
    <row r="36" spans="1:3" ht="15" customHeight="1" x14ac:dyDescent="0.4">
      <c r="A36" s="3"/>
      <c r="B36" s="9"/>
    </row>
    <row r="37" spans="1:3" ht="15" customHeight="1" x14ac:dyDescent="0.4">
      <c r="A37" s="3"/>
      <c r="B37" s="9"/>
    </row>
    <row r="38" spans="1:3" ht="15" customHeight="1" x14ac:dyDescent="0.4">
      <c r="A38" s="75"/>
      <c r="B38" s="9"/>
    </row>
    <row r="39" spans="1:3" ht="15" customHeight="1" x14ac:dyDescent="0.4">
      <c r="A39" s="75"/>
      <c r="B39" s="9"/>
    </row>
    <row r="40" spans="1:3" ht="15" customHeight="1" x14ac:dyDescent="0.4">
      <c r="A40" s="93"/>
      <c r="B40" s="28"/>
    </row>
    <row r="41" spans="1:3" ht="15" customHeight="1" x14ac:dyDescent="0.4">
      <c r="A41" s="93"/>
      <c r="B41" s="28"/>
    </row>
    <row r="42" spans="1:3" ht="15" customHeight="1" x14ac:dyDescent="0.4">
      <c r="A42" s="3"/>
    </row>
    <row r="43" spans="1:3" ht="15" customHeight="1" x14ac:dyDescent="0.4">
      <c r="A43" s="3"/>
    </row>
    <row r="44" spans="1:3" ht="15" customHeight="1" x14ac:dyDescent="0.4">
      <c r="A44" s="9"/>
    </row>
    <row r="45" spans="1:3" ht="15" customHeight="1" x14ac:dyDescent="0.4">
      <c r="A45" s="9"/>
    </row>
    <row r="46" spans="1:3" ht="15" customHeight="1" x14ac:dyDescent="0.4">
      <c r="A46" s="3"/>
    </row>
    <row r="47" spans="1:3" ht="15" customHeight="1" x14ac:dyDescent="0.4">
      <c r="A47" s="3"/>
    </row>
    <row r="48" spans="1:3" ht="15" customHeight="1" x14ac:dyDescent="0.4">
      <c r="A48" s="92"/>
      <c r="C48" s="41"/>
    </row>
    <row r="49" spans="1:1" ht="15" customHeight="1" x14ac:dyDescent="0.4">
      <c r="A49" s="3"/>
    </row>
    <row r="50" spans="1:1" ht="15" customHeight="1" x14ac:dyDescent="0.4">
      <c r="A50" s="9"/>
    </row>
    <row r="51" spans="1:1" ht="15" customHeight="1" x14ac:dyDescent="0.4">
      <c r="A51" s="3"/>
    </row>
    <row r="52" spans="1:1" ht="15" customHeight="1" x14ac:dyDescent="0.4">
      <c r="A52" s="3"/>
    </row>
    <row r="53" spans="1:1" ht="15" customHeight="1" x14ac:dyDescent="0.4">
      <c r="A53" s="3"/>
    </row>
    <row r="54" spans="1:1" ht="15" customHeight="1" x14ac:dyDescent="0.4">
      <c r="A54" s="3"/>
    </row>
    <row r="55" spans="1:1" ht="15" customHeight="1" x14ac:dyDescent="0.4">
      <c r="A55" s="3"/>
    </row>
    <row r="56" spans="1:1" ht="15" customHeight="1" x14ac:dyDescent="0.4">
      <c r="A56" s="3"/>
    </row>
    <row r="57" spans="1:1" ht="15" customHeight="1" x14ac:dyDescent="0.4">
      <c r="A57" s="75"/>
    </row>
    <row r="58" spans="1:1" ht="15" customHeight="1" x14ac:dyDescent="0.4">
      <c r="A58" s="28"/>
    </row>
    <row r="59" spans="1:1" ht="15" customHeight="1" x14ac:dyDescent="0.4">
      <c r="A59" s="28"/>
    </row>
    <row r="60" spans="1:1" ht="15" customHeight="1" x14ac:dyDescent="0.4">
      <c r="A60" s="3"/>
    </row>
    <row r="61" spans="1:1" ht="15" customHeight="1" x14ac:dyDescent="0.4">
      <c r="A61" s="3"/>
    </row>
    <row r="62" spans="1:1" ht="15" customHeight="1" x14ac:dyDescent="0.4">
      <c r="A62" s="3"/>
    </row>
    <row r="63" spans="1:1" ht="15" customHeight="1" x14ac:dyDescent="0.4">
      <c r="A63" s="9"/>
    </row>
    <row r="64" spans="1:1" ht="15" customHeight="1" x14ac:dyDescent="0.4">
      <c r="A64" s="3"/>
    </row>
    <row r="65" spans="1:1" ht="15" customHeight="1" x14ac:dyDescent="0.4">
      <c r="A65" s="3"/>
    </row>
    <row r="66" spans="1:1" ht="15" customHeight="1" x14ac:dyDescent="0.4">
      <c r="A66" s="3"/>
    </row>
    <row r="67" spans="1:1" ht="15" customHeight="1" x14ac:dyDescent="0.4">
      <c r="A67" s="3"/>
    </row>
    <row r="68" spans="1:1" ht="15" customHeight="1" x14ac:dyDescent="0.4">
      <c r="A68" s="9"/>
    </row>
    <row r="69" spans="1:1" ht="15" customHeight="1" x14ac:dyDescent="0.4">
      <c r="A69" s="9"/>
    </row>
    <row r="70" spans="1:1" ht="15.45" x14ac:dyDescent="0.4">
      <c r="A70" s="9"/>
    </row>
    <row r="71" spans="1:1" ht="15.45" x14ac:dyDescent="0.4">
      <c r="A71" s="28"/>
    </row>
    <row r="72" spans="1:1" ht="15.45" x14ac:dyDescent="0.4">
      <c r="A72" s="9"/>
    </row>
    <row r="73" spans="1:1" ht="15.45" x14ac:dyDescent="0.4">
      <c r="A73" s="9"/>
    </row>
    <row r="74" spans="1:1" ht="15.45" x14ac:dyDescent="0.4">
      <c r="A74" s="28"/>
    </row>
    <row r="75" spans="1:1" ht="15.45" x14ac:dyDescent="0.4">
      <c r="A75" s="28"/>
    </row>
    <row r="76" spans="1:1" ht="15.45" x14ac:dyDescent="0.4">
      <c r="A76" s="28"/>
    </row>
    <row r="77" spans="1:1" ht="15.45" x14ac:dyDescent="0.4">
      <c r="A77" s="28"/>
    </row>
    <row r="78" spans="1:1" ht="15.45" x14ac:dyDescent="0.4">
      <c r="A78" s="28"/>
    </row>
    <row r="79" spans="1:1" ht="15.45" x14ac:dyDescent="0.4">
      <c r="A79" s="28"/>
    </row>
    <row r="80" spans="1:1" ht="15.45" x14ac:dyDescent="0.4">
      <c r="A80" s="9"/>
    </row>
    <row r="81" spans="1:1" ht="15.45" x14ac:dyDescent="0.4">
      <c r="A81" s="9"/>
    </row>
    <row r="82" spans="1:1" ht="15.45" x14ac:dyDescent="0.4">
      <c r="A82" s="9"/>
    </row>
    <row r="83" spans="1:1" ht="15.45" x14ac:dyDescent="0.4">
      <c r="A83" s="9"/>
    </row>
    <row r="84" spans="1:1" ht="15.45" x14ac:dyDescent="0.4">
      <c r="A84" s="9"/>
    </row>
    <row r="85" spans="1:1" ht="15.45" x14ac:dyDescent="0.4">
      <c r="A85" s="9"/>
    </row>
    <row r="86" spans="1:1" ht="15.45" x14ac:dyDescent="0.4">
      <c r="A86" s="9"/>
    </row>
    <row r="87" spans="1:1" ht="15.45" x14ac:dyDescent="0.4">
      <c r="A87" s="9"/>
    </row>
    <row r="88" spans="1:1" ht="15.45" x14ac:dyDescent="0.4">
      <c r="A88" s="9"/>
    </row>
    <row r="89" spans="1:1" ht="15.45" x14ac:dyDescent="0.4">
      <c r="A89" s="28"/>
    </row>
    <row r="90" spans="1:1" ht="15.45" x14ac:dyDescent="0.4">
      <c r="A90" s="9"/>
    </row>
    <row r="91" spans="1:1" ht="15.45" x14ac:dyDescent="0.4">
      <c r="A91" s="9"/>
    </row>
  </sheetData>
  <pageMargins left="0.51181102362204722" right="0.11811023622047245" top="0.78740157480314965" bottom="0.78740157480314965" header="0.31496062992125984" footer="0.31496062992125984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C101"/>
  <sheetViews>
    <sheetView workbookViewId="0">
      <selection activeCell="A22" sqref="A22"/>
    </sheetView>
  </sheetViews>
  <sheetFormatPr baseColWidth="10" defaultRowHeight="14.6" x14ac:dyDescent="0.4"/>
  <cols>
    <col min="1" max="1" width="97.53515625" customWidth="1"/>
    <col min="2" max="2" width="97.15234375" customWidth="1"/>
    <col min="3" max="3" width="12.84375" customWidth="1"/>
  </cols>
  <sheetData>
    <row r="1" spans="1:3" ht="19.75" x14ac:dyDescent="0.4">
      <c r="A1" s="80" t="s">
        <v>264</v>
      </c>
      <c r="B1" s="80" t="s">
        <v>264</v>
      </c>
      <c r="C1" s="80"/>
    </row>
    <row r="2" spans="1:3" ht="18.899999999999999" x14ac:dyDescent="0.45">
      <c r="A2" s="178" t="s">
        <v>635</v>
      </c>
      <c r="B2" s="178" t="s">
        <v>636</v>
      </c>
      <c r="C2" s="178"/>
    </row>
    <row r="3" spans="1:3" ht="17.600000000000001" x14ac:dyDescent="0.4">
      <c r="A3" s="196" t="s">
        <v>633</v>
      </c>
      <c r="B3" s="196" t="s">
        <v>634</v>
      </c>
      <c r="C3" s="75"/>
    </row>
    <row r="4" spans="1:3" ht="17.600000000000001" x14ac:dyDescent="0.4">
      <c r="A4" s="196"/>
      <c r="B4" s="3"/>
      <c r="C4" s="75"/>
    </row>
    <row r="5" spans="1:3" ht="12" customHeight="1" x14ac:dyDescent="0.4">
      <c r="A5" s="84"/>
      <c r="B5" s="3"/>
    </row>
    <row r="6" spans="1:3" ht="16.3" x14ac:dyDescent="0.4">
      <c r="A6" s="75"/>
      <c r="B6" s="3"/>
      <c r="C6" s="75"/>
    </row>
    <row r="7" spans="1:3" ht="16.3" x14ac:dyDescent="0.4">
      <c r="A7" s="144"/>
      <c r="B7" s="3" t="s">
        <v>637</v>
      </c>
      <c r="C7" s="75"/>
    </row>
    <row r="8" spans="1:3" ht="16.3" x14ac:dyDescent="0.4">
      <c r="A8" s="4" t="s">
        <v>255</v>
      </c>
      <c r="B8" s="3" t="s">
        <v>660</v>
      </c>
      <c r="C8" s="75"/>
    </row>
    <row r="9" spans="1:3" ht="16.3" x14ac:dyDescent="0.4">
      <c r="A9" s="145"/>
      <c r="B9" s="3" t="s">
        <v>638</v>
      </c>
      <c r="C9" s="75"/>
    </row>
    <row r="10" spans="1:3" ht="16.3" x14ac:dyDescent="0.4">
      <c r="A10" s="3"/>
      <c r="B10" s="3" t="s">
        <v>663</v>
      </c>
    </row>
    <row r="11" spans="1:3" ht="16.3" x14ac:dyDescent="0.4">
      <c r="A11" s="3"/>
      <c r="B11" s="3" t="s">
        <v>639</v>
      </c>
      <c r="C11" s="75"/>
    </row>
    <row r="12" spans="1:3" ht="16.3" x14ac:dyDescent="0.4">
      <c r="A12" s="3"/>
      <c r="B12" s="75" t="s">
        <v>640</v>
      </c>
      <c r="C12" s="75"/>
    </row>
    <row r="13" spans="1:3" ht="16.3" x14ac:dyDescent="0.4">
      <c r="A13" s="3"/>
      <c r="B13" s="3" t="s">
        <v>641</v>
      </c>
      <c r="C13" s="75"/>
    </row>
    <row r="14" spans="1:3" ht="16.3" x14ac:dyDescent="0.4">
      <c r="A14" s="3"/>
      <c r="B14" s="75" t="s">
        <v>642</v>
      </c>
      <c r="C14" s="75"/>
    </row>
    <row r="15" spans="1:3" ht="16.3" x14ac:dyDescent="0.4">
      <c r="A15" s="3"/>
      <c r="B15" s="75" t="s">
        <v>661</v>
      </c>
    </row>
    <row r="16" spans="1:3" ht="16.3" x14ac:dyDescent="0.4">
      <c r="A16" s="3"/>
      <c r="C16" s="75"/>
    </row>
    <row r="17" spans="1:3" ht="14.25" customHeight="1" x14ac:dyDescent="0.4">
      <c r="A17" s="75"/>
      <c r="B17" s="75" t="s">
        <v>643</v>
      </c>
      <c r="C17" s="75"/>
    </row>
    <row r="18" spans="1:3" ht="16.3" x14ac:dyDescent="0.4">
      <c r="A18" s="3"/>
      <c r="B18" s="75" t="s">
        <v>662</v>
      </c>
      <c r="C18" s="75"/>
    </row>
    <row r="19" spans="1:3" ht="16.3" x14ac:dyDescent="0.4">
      <c r="A19" s="75"/>
      <c r="B19" s="75" t="s">
        <v>644</v>
      </c>
      <c r="C19" s="75"/>
    </row>
    <row r="20" spans="1:3" ht="16.3" x14ac:dyDescent="0.4">
      <c r="A20" s="3"/>
      <c r="B20" s="75" t="s">
        <v>645</v>
      </c>
      <c r="C20" s="75"/>
    </row>
    <row r="21" spans="1:3" ht="16.3" x14ac:dyDescent="0.4">
      <c r="A21" s="75"/>
      <c r="B21" s="75"/>
    </row>
    <row r="22" spans="1:3" ht="16.3" x14ac:dyDescent="0.4">
      <c r="A22" s="75"/>
      <c r="B22" s="75" t="s">
        <v>646</v>
      </c>
      <c r="C22" s="75"/>
    </row>
    <row r="23" spans="1:3" ht="13.5" customHeight="1" x14ac:dyDescent="0.4">
      <c r="A23" s="75"/>
      <c r="B23" s="75" t="s">
        <v>647</v>
      </c>
      <c r="C23" s="75"/>
    </row>
    <row r="24" spans="1:3" ht="16.3" x14ac:dyDescent="0.4">
      <c r="A24" s="75"/>
      <c r="B24" s="75"/>
      <c r="C24" s="75"/>
    </row>
    <row r="25" spans="1:3" ht="16.3" x14ac:dyDescent="0.4">
      <c r="A25" s="3"/>
      <c r="B25" s="75" t="s">
        <v>648</v>
      </c>
    </row>
    <row r="26" spans="1:3" ht="16.3" x14ac:dyDescent="0.4">
      <c r="A26" s="3"/>
      <c r="B26" s="75" t="s">
        <v>649</v>
      </c>
    </row>
    <row r="27" spans="1:3" ht="16.3" x14ac:dyDescent="0.4">
      <c r="A27" s="75"/>
      <c r="B27" s="75" t="s">
        <v>650</v>
      </c>
      <c r="C27" s="75"/>
    </row>
    <row r="28" spans="1:3" ht="16.3" x14ac:dyDescent="0.4">
      <c r="A28" s="75"/>
      <c r="B28" s="75"/>
      <c r="C28" s="75"/>
    </row>
    <row r="29" spans="1:3" ht="16.3" x14ac:dyDescent="0.4">
      <c r="A29" s="3"/>
      <c r="B29" s="75" t="s">
        <v>651</v>
      </c>
      <c r="C29" s="75"/>
    </row>
    <row r="30" spans="1:3" ht="16.5" customHeight="1" x14ac:dyDescent="0.4">
      <c r="A30" s="75"/>
      <c r="B30" s="75"/>
    </row>
    <row r="31" spans="1:3" ht="16.3" x14ac:dyDescent="0.4">
      <c r="A31" s="75"/>
      <c r="B31" s="75"/>
      <c r="C31" s="75"/>
    </row>
    <row r="32" spans="1:3" ht="16.3" x14ac:dyDescent="0.4">
      <c r="A32" s="3"/>
      <c r="B32" s="75"/>
    </row>
    <row r="33" spans="1:2" ht="16.3" x14ac:dyDescent="0.4">
      <c r="A33" s="75"/>
      <c r="B33" s="75"/>
    </row>
    <row r="34" spans="1:2" ht="16.3" x14ac:dyDescent="0.4">
      <c r="A34" s="75"/>
      <c r="B34" s="75"/>
    </row>
    <row r="35" spans="1:2" ht="16.3" x14ac:dyDescent="0.4">
      <c r="A35" s="75"/>
      <c r="B35" s="75"/>
    </row>
    <row r="36" spans="1:2" ht="18" customHeight="1" x14ac:dyDescent="0.4">
      <c r="A36" s="75"/>
      <c r="B36" s="75"/>
    </row>
    <row r="37" spans="1:2" ht="16.3" x14ac:dyDescent="0.4">
      <c r="A37" s="75"/>
      <c r="B37" s="75"/>
    </row>
    <row r="38" spans="1:2" ht="16.3" x14ac:dyDescent="0.4">
      <c r="A38" s="75"/>
      <c r="B38" s="75"/>
    </row>
    <row r="39" spans="1:2" ht="16.3" x14ac:dyDescent="0.4">
      <c r="A39" s="75"/>
    </row>
    <row r="40" spans="1:2" ht="16.3" x14ac:dyDescent="0.4">
      <c r="A40" s="75"/>
      <c r="B40" s="75"/>
    </row>
    <row r="41" spans="1:2" ht="16.3" x14ac:dyDescent="0.4">
      <c r="A41" s="75"/>
      <c r="B41" s="75"/>
    </row>
    <row r="42" spans="1:2" ht="16.3" x14ac:dyDescent="0.4">
      <c r="A42" s="75"/>
      <c r="B42" s="75"/>
    </row>
    <row r="43" spans="1:2" ht="16.3" x14ac:dyDescent="0.4">
      <c r="A43" s="75"/>
      <c r="B43" s="75"/>
    </row>
    <row r="44" spans="1:2" ht="16.3" x14ac:dyDescent="0.4">
      <c r="A44" s="75"/>
      <c r="B44" s="75"/>
    </row>
    <row r="45" spans="1:2" ht="16.3" x14ac:dyDescent="0.4">
      <c r="A45" s="75"/>
      <c r="B45" s="75"/>
    </row>
    <row r="46" spans="1:2" ht="16.3" x14ac:dyDescent="0.4">
      <c r="A46" s="75"/>
    </row>
    <row r="47" spans="1:2" ht="16.3" x14ac:dyDescent="0.4">
      <c r="A47" s="75"/>
    </row>
    <row r="48" spans="1:2" ht="14.25" customHeight="1" x14ac:dyDescent="0.4">
      <c r="A48" s="75"/>
    </row>
    <row r="49" spans="1:1" ht="16.3" x14ac:dyDescent="0.4">
      <c r="A49" s="3"/>
    </row>
    <row r="50" spans="1:1" ht="16.3" x14ac:dyDescent="0.4">
      <c r="A50" s="3"/>
    </row>
    <row r="51" spans="1:1" ht="16.3" x14ac:dyDescent="0.4">
      <c r="A51" s="3"/>
    </row>
    <row r="52" spans="1:1" ht="16.3" x14ac:dyDescent="0.4">
      <c r="A52" s="3"/>
    </row>
    <row r="53" spans="1:1" ht="16.3" x14ac:dyDescent="0.4">
      <c r="A53" s="3"/>
    </row>
    <row r="54" spans="1:1" ht="18" customHeight="1" x14ac:dyDescent="0.4">
      <c r="A54" s="3"/>
    </row>
    <row r="55" spans="1:1" ht="16.3" x14ac:dyDescent="0.4">
      <c r="A55" s="75"/>
    </row>
    <row r="56" spans="1:1" ht="16.3" x14ac:dyDescent="0.4">
      <c r="A56" s="3"/>
    </row>
    <row r="58" spans="1:1" ht="16.3" x14ac:dyDescent="0.4">
      <c r="A58" s="3"/>
    </row>
    <row r="59" spans="1:1" ht="16.3" x14ac:dyDescent="0.4">
      <c r="A59" s="3"/>
    </row>
    <row r="60" spans="1:1" ht="16.3" x14ac:dyDescent="0.4">
      <c r="A60" s="3"/>
    </row>
    <row r="61" spans="1:1" ht="16.3" x14ac:dyDescent="0.4">
      <c r="A61" s="3"/>
    </row>
    <row r="62" spans="1:1" ht="16.3" x14ac:dyDescent="0.4">
      <c r="A62" s="3"/>
    </row>
    <row r="63" spans="1:1" ht="16.3" x14ac:dyDescent="0.4">
      <c r="A63" s="3"/>
    </row>
    <row r="64" spans="1:1" ht="16.3" x14ac:dyDescent="0.4">
      <c r="A64" s="3"/>
    </row>
    <row r="65" spans="1:1" ht="16.3" x14ac:dyDescent="0.4">
      <c r="A65" s="3"/>
    </row>
    <row r="66" spans="1:1" ht="16.3" x14ac:dyDescent="0.4">
      <c r="A66" s="3"/>
    </row>
    <row r="67" spans="1:1" ht="16.3" x14ac:dyDescent="0.4">
      <c r="A67" s="3"/>
    </row>
    <row r="68" spans="1:1" ht="16.3" x14ac:dyDescent="0.4">
      <c r="A68" s="3"/>
    </row>
    <row r="69" spans="1:1" ht="16.3" x14ac:dyDescent="0.4">
      <c r="A69" s="3"/>
    </row>
    <row r="70" spans="1:1" ht="16.3" x14ac:dyDescent="0.4">
      <c r="A70" s="3"/>
    </row>
    <row r="71" spans="1:1" ht="16.3" x14ac:dyDescent="0.4">
      <c r="A71" s="3"/>
    </row>
    <row r="72" spans="1:1" ht="16.3" x14ac:dyDescent="0.4">
      <c r="A72" s="3"/>
    </row>
    <row r="73" spans="1:1" ht="16.3" x14ac:dyDescent="0.4">
      <c r="A73" s="3"/>
    </row>
    <row r="74" spans="1:1" ht="16.3" x14ac:dyDescent="0.4">
      <c r="A74" s="3"/>
    </row>
    <row r="75" spans="1:1" ht="16.3" x14ac:dyDescent="0.4">
      <c r="A75" s="3"/>
    </row>
    <row r="76" spans="1:1" ht="16.3" x14ac:dyDescent="0.4">
      <c r="A76" s="3"/>
    </row>
    <row r="77" spans="1:1" ht="16.3" x14ac:dyDescent="0.4">
      <c r="A77" s="3"/>
    </row>
    <row r="78" spans="1:1" ht="16.3" x14ac:dyDescent="0.4">
      <c r="A78" s="3"/>
    </row>
    <row r="79" spans="1:1" ht="16.3" x14ac:dyDescent="0.4">
      <c r="A79" s="3"/>
    </row>
    <row r="80" spans="1:1" ht="16.3" x14ac:dyDescent="0.4">
      <c r="A80" s="3"/>
    </row>
    <row r="81" spans="1:1" ht="16.3" x14ac:dyDescent="0.4">
      <c r="A81" s="3"/>
    </row>
    <row r="82" spans="1:1" ht="16.3" x14ac:dyDescent="0.4">
      <c r="A82" s="3"/>
    </row>
    <row r="83" spans="1:1" ht="16.3" x14ac:dyDescent="0.4">
      <c r="A83" s="3"/>
    </row>
    <row r="84" spans="1:1" ht="16.3" x14ac:dyDescent="0.4">
      <c r="A84" s="3"/>
    </row>
    <row r="85" spans="1:1" ht="16.3" x14ac:dyDescent="0.4">
      <c r="A85" s="3"/>
    </row>
    <row r="86" spans="1:1" ht="16.3" x14ac:dyDescent="0.4">
      <c r="A86" s="3"/>
    </row>
    <row r="87" spans="1:1" ht="16.3" x14ac:dyDescent="0.4">
      <c r="A87" s="3"/>
    </row>
    <row r="88" spans="1:1" ht="16.3" x14ac:dyDescent="0.4">
      <c r="A88" s="3"/>
    </row>
    <row r="89" spans="1:1" ht="16.3" x14ac:dyDescent="0.4">
      <c r="A89" s="3"/>
    </row>
    <row r="90" spans="1:1" ht="16.3" x14ac:dyDescent="0.4">
      <c r="A90" s="3"/>
    </row>
    <row r="91" spans="1:1" ht="16.3" x14ac:dyDescent="0.4">
      <c r="A91" s="3"/>
    </row>
    <row r="92" spans="1:1" ht="16.3" x14ac:dyDescent="0.4">
      <c r="A92" s="3"/>
    </row>
    <row r="93" spans="1:1" ht="16.3" x14ac:dyDescent="0.4">
      <c r="A93" s="3"/>
    </row>
    <row r="94" spans="1:1" ht="16.3" x14ac:dyDescent="0.4">
      <c r="A94" s="3"/>
    </row>
    <row r="95" spans="1:1" ht="16.3" x14ac:dyDescent="0.4">
      <c r="A95" s="3"/>
    </row>
    <row r="96" spans="1:1" ht="16.3" x14ac:dyDescent="0.4">
      <c r="A96" s="3"/>
    </row>
    <row r="97" spans="1:1" ht="16.3" x14ac:dyDescent="0.4">
      <c r="A97" s="75"/>
    </row>
    <row r="98" spans="1:1" x14ac:dyDescent="0.4">
      <c r="A98" s="27"/>
    </row>
    <row r="99" spans="1:1" x14ac:dyDescent="0.4">
      <c r="A99" s="27"/>
    </row>
    <row r="100" spans="1:1" x14ac:dyDescent="0.4">
      <c r="A100" s="27"/>
    </row>
    <row r="101" spans="1:1" x14ac:dyDescent="0.4">
      <c r="A101" s="27"/>
    </row>
  </sheetData>
  <pageMargins left="0.51181102362204722" right="0.31496062992125984" top="0.59055118110236227" bottom="0.39370078740157483" header="0.31496062992125984" footer="0.31496062992125984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A3BEB-402D-4278-97A1-C55CB93592D8}">
  <sheetPr>
    <tabColor rgb="FFFF0000"/>
  </sheetPr>
  <dimension ref="A1:D58"/>
  <sheetViews>
    <sheetView topLeftCell="A2" workbookViewId="0">
      <selection activeCell="A10" sqref="A10"/>
    </sheetView>
  </sheetViews>
  <sheetFormatPr baseColWidth="10" defaultRowHeight="14.6" x14ac:dyDescent="0.4"/>
  <cols>
    <col min="1" max="2" width="94" customWidth="1"/>
  </cols>
  <sheetData>
    <row r="1" spans="1:4" ht="18.899999999999999" x14ac:dyDescent="0.4">
      <c r="A1" s="46"/>
    </row>
    <row r="2" spans="1:4" ht="25.3" x14ac:dyDescent="0.4">
      <c r="A2" s="151" t="s">
        <v>621</v>
      </c>
      <c r="D2" s="149"/>
    </row>
    <row r="3" spans="1:4" ht="16.3" x14ac:dyDescent="0.4">
      <c r="A3" s="4" t="s">
        <v>268</v>
      </c>
      <c r="B3" s="75"/>
      <c r="D3" s="5"/>
    </row>
    <row r="4" spans="1:4" ht="16.3" x14ac:dyDescent="0.4">
      <c r="A4" s="4"/>
      <c r="B4" s="75"/>
      <c r="D4" s="5"/>
    </row>
    <row r="5" spans="1:4" ht="16.3" x14ac:dyDescent="0.4">
      <c r="A5" s="4"/>
      <c r="B5" s="75"/>
      <c r="D5" s="3"/>
    </row>
    <row r="6" spans="1:4" ht="16.3" x14ac:dyDescent="0.4">
      <c r="A6" s="129"/>
      <c r="B6" s="75"/>
      <c r="D6" s="3"/>
    </row>
    <row r="7" spans="1:4" ht="15" customHeight="1" x14ac:dyDescent="0.4">
      <c r="A7" s="87"/>
      <c r="D7" s="3"/>
    </row>
    <row r="8" spans="1:4" ht="15" customHeight="1" x14ac:dyDescent="0.4">
      <c r="A8" s="3" t="s">
        <v>618</v>
      </c>
      <c r="B8" s="155"/>
      <c r="D8" s="3"/>
    </row>
    <row r="9" spans="1:4" ht="20.149999999999999" customHeight="1" x14ac:dyDescent="0.4">
      <c r="A9" s="3"/>
      <c r="B9" s="155"/>
      <c r="D9" s="3"/>
    </row>
    <row r="10" spans="1:4" ht="15" customHeight="1" x14ac:dyDescent="0.4">
      <c r="A10" s="3" t="s">
        <v>629</v>
      </c>
      <c r="B10" s="154"/>
      <c r="D10" s="3"/>
    </row>
    <row r="11" spans="1:4" ht="15" customHeight="1" x14ac:dyDescent="0.4">
      <c r="A11" s="208" t="s">
        <v>622</v>
      </c>
      <c r="B11" s="154"/>
      <c r="D11" s="3"/>
    </row>
    <row r="12" spans="1:4" ht="15.75" customHeight="1" x14ac:dyDescent="0.4">
      <c r="A12" s="3" t="s">
        <v>630</v>
      </c>
      <c r="B12" s="154"/>
      <c r="D12" s="3"/>
    </row>
    <row r="13" spans="1:4" ht="15" customHeight="1" x14ac:dyDescent="0.4">
      <c r="A13" s="3" t="s">
        <v>619</v>
      </c>
      <c r="B13" s="154"/>
      <c r="D13" s="3"/>
    </row>
    <row r="14" spans="1:4" ht="20.149999999999999" customHeight="1" x14ac:dyDescent="0.4">
      <c r="A14" s="208"/>
      <c r="B14" s="154"/>
      <c r="D14" s="3"/>
    </row>
    <row r="15" spans="1:4" ht="15" customHeight="1" x14ac:dyDescent="0.4">
      <c r="A15" s="3" t="s">
        <v>624</v>
      </c>
      <c r="B15" s="154"/>
      <c r="D15" s="3"/>
    </row>
    <row r="16" spans="1:4" ht="15" customHeight="1" x14ac:dyDescent="0.4">
      <c r="A16" s="208" t="s">
        <v>623</v>
      </c>
      <c r="B16" s="154"/>
      <c r="D16" s="3"/>
    </row>
    <row r="17" spans="1:4" ht="20.149999999999999" customHeight="1" x14ac:dyDescent="0.4">
      <c r="A17" s="208"/>
      <c r="B17" s="154"/>
      <c r="D17" s="3"/>
    </row>
    <row r="18" spans="1:4" ht="15.75" customHeight="1" x14ac:dyDescent="0.4">
      <c r="A18" s="3" t="s">
        <v>625</v>
      </c>
      <c r="B18" s="154"/>
      <c r="D18" s="3"/>
    </row>
    <row r="19" spans="1:4" ht="15" customHeight="1" x14ac:dyDescent="0.4">
      <c r="A19" s="208" t="s">
        <v>631</v>
      </c>
      <c r="D19" s="3"/>
    </row>
    <row r="20" spans="1:4" ht="15.75" customHeight="1" x14ac:dyDescent="0.4">
      <c r="A20" s="208" t="s">
        <v>626</v>
      </c>
      <c r="D20" s="3"/>
    </row>
    <row r="21" spans="1:4" ht="15" customHeight="1" x14ac:dyDescent="0.4">
      <c r="A21" s="197"/>
      <c r="D21" s="3"/>
    </row>
    <row r="22" spans="1:4" ht="15" customHeight="1" x14ac:dyDescent="0.4">
      <c r="A22" s="3" t="s">
        <v>632</v>
      </c>
      <c r="D22" s="3"/>
    </row>
    <row r="23" spans="1:4" ht="15" customHeight="1" x14ac:dyDescent="0.4">
      <c r="A23" s="87" t="s">
        <v>627</v>
      </c>
      <c r="D23" s="3"/>
    </row>
    <row r="24" spans="1:4" ht="15" customHeight="1" x14ac:dyDescent="0.4">
      <c r="A24" s="208" t="s">
        <v>628</v>
      </c>
      <c r="D24" s="3"/>
    </row>
    <row r="25" spans="1:4" ht="15" customHeight="1" x14ac:dyDescent="0.4">
      <c r="A25" s="208"/>
      <c r="D25" s="3"/>
    </row>
    <row r="26" spans="1:4" ht="15" customHeight="1" x14ac:dyDescent="0.4">
      <c r="A26" s="3" t="s">
        <v>620</v>
      </c>
      <c r="D26" s="3"/>
    </row>
    <row r="27" spans="1:4" ht="15" customHeight="1" x14ac:dyDescent="0.4">
      <c r="A27" s="208"/>
      <c r="D27" s="3"/>
    </row>
    <row r="28" spans="1:4" ht="15" customHeight="1" x14ac:dyDescent="0.4">
      <c r="A28" s="207"/>
      <c r="B28" s="154"/>
      <c r="D28" s="3"/>
    </row>
    <row r="29" spans="1:4" ht="15" customHeight="1" x14ac:dyDescent="0.4">
      <c r="A29" s="87"/>
      <c r="B29" s="154"/>
      <c r="D29" s="3"/>
    </row>
    <row r="30" spans="1:4" ht="15" customHeight="1" x14ac:dyDescent="0.4">
      <c r="A30" s="87"/>
      <c r="B30" s="154"/>
      <c r="D30" s="3"/>
    </row>
    <row r="31" spans="1:4" ht="15" customHeight="1" x14ac:dyDescent="0.4">
      <c r="A31" s="87"/>
      <c r="B31" s="154"/>
      <c r="D31" s="3"/>
    </row>
    <row r="32" spans="1:4" ht="15" customHeight="1" x14ac:dyDescent="0.4">
      <c r="A32" s="87"/>
      <c r="D32" s="3"/>
    </row>
    <row r="33" spans="1:4" ht="15" customHeight="1" x14ac:dyDescent="0.4">
      <c r="A33" s="87"/>
      <c r="D33" s="3"/>
    </row>
    <row r="34" spans="1:4" ht="15" customHeight="1" x14ac:dyDescent="0.4">
      <c r="A34" s="158"/>
      <c r="D34" s="3"/>
    </row>
    <row r="35" spans="1:4" ht="15" customHeight="1" x14ac:dyDescent="0.4">
      <c r="A35" s="87"/>
      <c r="D35" s="3"/>
    </row>
    <row r="36" spans="1:4" ht="15" customHeight="1" x14ac:dyDescent="0.4">
      <c r="A36" s="87"/>
      <c r="D36" s="3"/>
    </row>
    <row r="37" spans="1:4" ht="15" customHeight="1" x14ac:dyDescent="0.4">
      <c r="A37" s="87"/>
      <c r="D37" s="3"/>
    </row>
    <row r="38" spans="1:4" ht="15" customHeight="1" x14ac:dyDescent="0.4">
      <c r="A38" s="87"/>
      <c r="D38" s="3"/>
    </row>
    <row r="39" spans="1:4" ht="15" customHeight="1" x14ac:dyDescent="0.4">
      <c r="A39" s="87"/>
      <c r="D39" s="3"/>
    </row>
    <row r="40" spans="1:4" ht="15" customHeight="1" x14ac:dyDescent="0.4">
      <c r="A40" s="87"/>
      <c r="D40" s="3"/>
    </row>
    <row r="41" spans="1:4" ht="13.5" customHeight="1" x14ac:dyDescent="0.4">
      <c r="A41" s="129"/>
      <c r="D41" s="3"/>
    </row>
    <row r="42" spans="1:4" ht="16.3" x14ac:dyDescent="0.4">
      <c r="A42" s="87"/>
      <c r="D42" s="3"/>
    </row>
    <row r="43" spans="1:4" ht="13.5" customHeight="1" x14ac:dyDescent="0.4">
      <c r="A43" s="158"/>
      <c r="D43" s="3"/>
    </row>
    <row r="44" spans="1:4" ht="16.3" x14ac:dyDescent="0.4">
      <c r="A44" s="75"/>
      <c r="D44" s="3"/>
    </row>
    <row r="45" spans="1:4" ht="16.3" x14ac:dyDescent="0.4">
      <c r="A45" s="87"/>
      <c r="D45" s="3"/>
    </row>
    <row r="46" spans="1:4" ht="13.5" customHeight="1" x14ac:dyDescent="0.4">
      <c r="A46" s="158"/>
      <c r="D46" s="3"/>
    </row>
    <row r="47" spans="1:4" ht="16.3" x14ac:dyDescent="0.4">
      <c r="A47" s="158"/>
    </row>
    <row r="48" spans="1:4" ht="16.3" x14ac:dyDescent="0.4">
      <c r="A48" s="87"/>
    </row>
    <row r="49" spans="1:1" ht="13.5" customHeight="1" x14ac:dyDescent="0.4">
      <c r="A49" s="87"/>
    </row>
    <row r="50" spans="1:1" ht="16.3" x14ac:dyDescent="0.4">
      <c r="A50" s="3"/>
    </row>
    <row r="51" spans="1:1" ht="12" customHeight="1" x14ac:dyDescent="0.4">
      <c r="A51" s="75"/>
    </row>
    <row r="52" spans="1:1" ht="16.3" x14ac:dyDescent="0.4">
      <c r="A52" s="3"/>
    </row>
    <row r="53" spans="1:1" ht="16.3" x14ac:dyDescent="0.4">
      <c r="A53" s="75"/>
    </row>
    <row r="54" spans="1:1" ht="16.3" x14ac:dyDescent="0.4">
      <c r="A54" s="3"/>
    </row>
    <row r="55" spans="1:1" ht="16.3" x14ac:dyDescent="0.4">
      <c r="A55" s="75"/>
    </row>
    <row r="56" spans="1:1" ht="14.25" customHeight="1" x14ac:dyDescent="0.4">
      <c r="A56" s="75"/>
    </row>
    <row r="57" spans="1:1" ht="16.3" x14ac:dyDescent="0.4">
      <c r="A57" s="3"/>
    </row>
    <row r="58" spans="1:1" ht="16.3" x14ac:dyDescent="0.4">
      <c r="A58" s="75"/>
    </row>
  </sheetData>
  <pageMargins left="0.9055118110236221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D99"/>
  <sheetViews>
    <sheetView workbookViewId="0">
      <selection activeCell="A27" sqref="A27"/>
    </sheetView>
  </sheetViews>
  <sheetFormatPr baseColWidth="10" defaultRowHeight="14.6" x14ac:dyDescent="0.4"/>
  <cols>
    <col min="1" max="1" width="94" customWidth="1"/>
    <col min="2" max="3" width="94.15234375" customWidth="1"/>
  </cols>
  <sheetData>
    <row r="1" spans="1:4" ht="18.899999999999999" x14ac:dyDescent="0.4">
      <c r="A1" s="46"/>
    </row>
    <row r="2" spans="1:4" ht="25.3" x14ac:dyDescent="0.4">
      <c r="A2" s="151" t="s">
        <v>264</v>
      </c>
      <c r="D2" s="149"/>
    </row>
    <row r="3" spans="1:4" ht="22.3" x14ac:dyDescent="0.4">
      <c r="A3" s="151" t="s">
        <v>611</v>
      </c>
      <c r="B3" s="3"/>
      <c r="C3" s="3"/>
      <c r="D3" s="5"/>
    </row>
    <row r="4" spans="1:4" ht="16.3" x14ac:dyDescent="0.4">
      <c r="A4" s="4" t="s">
        <v>181</v>
      </c>
      <c r="B4" s="3"/>
      <c r="C4" s="3"/>
      <c r="D4" s="3"/>
    </row>
    <row r="5" spans="1:4" ht="16.3" x14ac:dyDescent="0.4">
      <c r="A5" s="3"/>
      <c r="B5" s="75"/>
      <c r="C5" s="3"/>
      <c r="D5" s="3"/>
    </row>
    <row r="6" spans="1:4" ht="18" customHeight="1" x14ac:dyDescent="0.4">
      <c r="A6" s="3"/>
      <c r="C6" s="3"/>
      <c r="D6" s="3"/>
    </row>
    <row r="7" spans="1:4" ht="15" customHeight="1" x14ac:dyDescent="0.4">
      <c r="A7" s="3"/>
      <c r="B7" s="3"/>
      <c r="C7" s="3"/>
      <c r="D7" s="3"/>
    </row>
    <row r="8" spans="1:4" ht="16.3" x14ac:dyDescent="0.4">
      <c r="A8" s="3" t="s">
        <v>656</v>
      </c>
      <c r="B8" s="3"/>
      <c r="C8" s="3"/>
      <c r="D8" s="3"/>
    </row>
    <row r="9" spans="1:4" ht="15.75" customHeight="1" x14ac:dyDescent="0.4">
      <c r="A9" s="3" t="s">
        <v>657</v>
      </c>
      <c r="B9" s="3"/>
      <c r="C9" s="3"/>
      <c r="D9" s="3"/>
    </row>
    <row r="10" spans="1:4" ht="16.3" x14ac:dyDescent="0.4">
      <c r="A10" s="3" t="s">
        <v>612</v>
      </c>
      <c r="C10" s="3"/>
      <c r="D10" s="3"/>
    </row>
    <row r="11" spans="1:4" ht="16.3" x14ac:dyDescent="0.4">
      <c r="A11" s="3"/>
      <c r="B11" s="3"/>
      <c r="C11" s="3"/>
      <c r="D11" s="3"/>
    </row>
    <row r="12" spans="1:4" ht="16.3" x14ac:dyDescent="0.4">
      <c r="A12" s="3" t="s">
        <v>613</v>
      </c>
      <c r="B12" s="3"/>
      <c r="C12" s="75"/>
      <c r="D12" s="3"/>
    </row>
    <row r="13" spans="1:4" ht="16.3" x14ac:dyDescent="0.4">
      <c r="A13" s="3" t="s">
        <v>614</v>
      </c>
      <c r="C13" s="3"/>
      <c r="D13" s="3"/>
    </row>
    <row r="14" spans="1:4" ht="14.25" customHeight="1" x14ac:dyDescent="0.4">
      <c r="A14" s="3"/>
      <c r="B14" s="3"/>
      <c r="C14" s="3"/>
      <c r="D14" s="3"/>
    </row>
    <row r="15" spans="1:4" ht="16.3" x14ac:dyDescent="0.4">
      <c r="A15" s="3" t="s">
        <v>615</v>
      </c>
      <c r="B15" s="75"/>
      <c r="C15" s="75"/>
      <c r="D15" s="3"/>
    </row>
    <row r="16" spans="1:4" ht="16.3" x14ac:dyDescent="0.4">
      <c r="A16" s="3" t="s">
        <v>616</v>
      </c>
      <c r="B16" s="75"/>
      <c r="D16" s="3"/>
    </row>
    <row r="17" spans="1:4" ht="14.25" customHeight="1" x14ac:dyDescent="0.4">
      <c r="A17" s="3" t="s">
        <v>658</v>
      </c>
      <c r="B17" s="3"/>
      <c r="D17" s="3"/>
    </row>
    <row r="18" spans="1:4" ht="16.3" x14ac:dyDescent="0.4">
      <c r="A18" s="3"/>
      <c r="B18" s="75"/>
      <c r="D18" s="3"/>
    </row>
    <row r="19" spans="1:4" ht="16.3" x14ac:dyDescent="0.4">
      <c r="A19" s="3" t="s">
        <v>659</v>
      </c>
      <c r="B19" s="3"/>
      <c r="D19" s="3"/>
    </row>
    <row r="20" spans="1:4" ht="16.3" x14ac:dyDescent="0.4">
      <c r="A20" s="3" t="s">
        <v>617</v>
      </c>
      <c r="B20" s="75"/>
      <c r="D20" s="3"/>
    </row>
    <row r="21" spans="1:4" ht="16.3" x14ac:dyDescent="0.4">
      <c r="A21" s="3"/>
      <c r="B21" s="75"/>
      <c r="C21" s="3"/>
      <c r="D21" s="3"/>
    </row>
    <row r="22" spans="1:4" ht="16.3" x14ac:dyDescent="0.4">
      <c r="A22" s="3"/>
      <c r="B22" s="3"/>
      <c r="C22" s="3"/>
      <c r="D22" s="3"/>
    </row>
    <row r="23" spans="1:4" ht="16.3" x14ac:dyDescent="0.4">
      <c r="A23" s="3"/>
      <c r="B23" s="3"/>
      <c r="C23" s="3"/>
      <c r="D23" s="3"/>
    </row>
    <row r="24" spans="1:4" ht="16.3" x14ac:dyDescent="0.4">
      <c r="A24" s="3"/>
      <c r="B24" s="3"/>
      <c r="C24" s="3"/>
      <c r="D24" s="3"/>
    </row>
    <row r="25" spans="1:4" ht="12" customHeight="1" x14ac:dyDescent="0.4">
      <c r="A25" s="3"/>
      <c r="B25" s="3"/>
      <c r="C25" s="3"/>
      <c r="D25" s="3"/>
    </row>
    <row r="26" spans="1:4" ht="16.3" x14ac:dyDescent="0.4">
      <c r="A26" s="3"/>
      <c r="B26" s="75"/>
      <c r="C26" s="3"/>
      <c r="D26" s="3"/>
    </row>
    <row r="27" spans="1:4" ht="16.3" x14ac:dyDescent="0.4">
      <c r="A27" s="3"/>
      <c r="B27" s="27"/>
      <c r="C27" s="3"/>
      <c r="D27" s="3"/>
    </row>
    <row r="28" spans="1:4" ht="16.3" x14ac:dyDescent="0.4">
      <c r="A28" s="3"/>
      <c r="B28" s="3"/>
      <c r="C28" s="3"/>
      <c r="D28" s="3"/>
    </row>
    <row r="29" spans="1:4" ht="16.3" x14ac:dyDescent="0.4">
      <c r="A29" s="3"/>
      <c r="B29" s="27"/>
      <c r="C29" s="3"/>
      <c r="D29" s="3"/>
    </row>
    <row r="30" spans="1:4" ht="16.3" x14ac:dyDescent="0.4">
      <c r="A30" s="3"/>
      <c r="B30" s="3"/>
      <c r="D30" s="3"/>
    </row>
    <row r="31" spans="1:4" ht="16.3" x14ac:dyDescent="0.4">
      <c r="A31" s="3"/>
      <c r="B31" s="3"/>
      <c r="D31" s="3"/>
    </row>
    <row r="32" spans="1:4" ht="14.25" customHeight="1" x14ac:dyDescent="0.4">
      <c r="A32" s="3"/>
      <c r="B32" s="3"/>
      <c r="D32" s="150"/>
    </row>
    <row r="33" spans="1:4" ht="16.3" x14ac:dyDescent="0.4">
      <c r="A33" s="3"/>
      <c r="B33" s="3"/>
      <c r="D33" s="3"/>
    </row>
    <row r="34" spans="1:4" ht="13.5" customHeight="1" x14ac:dyDescent="0.4">
      <c r="A34" s="3"/>
      <c r="B34" s="3"/>
      <c r="D34" s="3"/>
    </row>
    <row r="35" spans="1:4" ht="16.75" x14ac:dyDescent="0.45">
      <c r="A35" s="3"/>
      <c r="B35" s="86"/>
      <c r="D35" s="3"/>
    </row>
    <row r="36" spans="1:4" ht="16.75" x14ac:dyDescent="0.45">
      <c r="A36" s="3"/>
      <c r="B36" s="86"/>
      <c r="D36" s="3"/>
    </row>
    <row r="37" spans="1:4" ht="13.5" customHeight="1" x14ac:dyDescent="0.4">
      <c r="A37" s="3"/>
      <c r="B37" s="3"/>
      <c r="D37" s="3"/>
    </row>
    <row r="38" spans="1:4" ht="16.75" x14ac:dyDescent="0.45">
      <c r="A38" s="3"/>
      <c r="B38" s="86"/>
      <c r="D38" s="3"/>
    </row>
    <row r="39" spans="1:4" ht="16.75" x14ac:dyDescent="0.45">
      <c r="A39" s="3"/>
      <c r="B39" s="86"/>
      <c r="D39" s="3"/>
    </row>
    <row r="40" spans="1:4" ht="13.5" customHeight="1" x14ac:dyDescent="0.45">
      <c r="A40" s="3"/>
      <c r="B40" s="86"/>
      <c r="D40" s="3"/>
    </row>
    <row r="41" spans="1:4" ht="16.3" x14ac:dyDescent="0.4">
      <c r="A41" s="3"/>
      <c r="B41" s="3"/>
      <c r="D41" s="3"/>
    </row>
    <row r="42" spans="1:4" ht="14.25" customHeight="1" x14ac:dyDescent="0.4">
      <c r="A42" s="3"/>
      <c r="B42" s="3"/>
      <c r="D42" s="3"/>
    </row>
    <row r="43" spans="1:4" ht="16.3" x14ac:dyDescent="0.4">
      <c r="A43" s="3"/>
      <c r="B43" s="3"/>
      <c r="D43" s="3"/>
    </row>
    <row r="44" spans="1:4" ht="18.899999999999999" x14ac:dyDescent="0.4">
      <c r="A44" s="174"/>
      <c r="B44" s="3"/>
      <c r="D44" s="3"/>
    </row>
    <row r="45" spans="1:4" ht="13.5" customHeight="1" x14ac:dyDescent="0.4">
      <c r="A45" s="3"/>
      <c r="B45" s="3"/>
      <c r="D45" s="3"/>
    </row>
    <row r="46" spans="1:4" ht="16.3" x14ac:dyDescent="0.4">
      <c r="A46" s="75"/>
      <c r="B46" s="3"/>
    </row>
    <row r="47" spans="1:4" ht="18.899999999999999" x14ac:dyDescent="0.45">
      <c r="A47" s="174"/>
      <c r="B47" s="86"/>
    </row>
    <row r="48" spans="1:4" ht="13.5" customHeight="1" x14ac:dyDescent="0.45">
      <c r="A48" s="174"/>
      <c r="B48" s="86"/>
    </row>
    <row r="49" spans="1:2" ht="18.899999999999999" x14ac:dyDescent="0.45">
      <c r="A49" s="174"/>
      <c r="B49" s="86"/>
    </row>
    <row r="50" spans="1:2" ht="12" customHeight="1" x14ac:dyDescent="0.45">
      <c r="A50" s="174"/>
      <c r="B50" s="86"/>
    </row>
    <row r="51" spans="1:2" ht="18.899999999999999" x14ac:dyDescent="0.4">
      <c r="A51" s="174"/>
      <c r="B51" s="3"/>
    </row>
    <row r="52" spans="1:2" ht="16.3" x14ac:dyDescent="0.4">
      <c r="A52" s="3"/>
      <c r="B52" s="3" t="s">
        <v>85</v>
      </c>
    </row>
    <row r="53" spans="1:2" ht="16.3" x14ac:dyDescent="0.4">
      <c r="A53" s="3"/>
      <c r="B53" s="3"/>
    </row>
    <row r="54" spans="1:2" ht="16.3" x14ac:dyDescent="0.4">
      <c r="A54" s="3"/>
      <c r="B54" s="3"/>
    </row>
    <row r="55" spans="1:2" ht="14.25" customHeight="1" x14ac:dyDescent="0.4">
      <c r="A55" s="3"/>
      <c r="B55" s="3"/>
    </row>
    <row r="56" spans="1:2" ht="16.3" x14ac:dyDescent="0.4">
      <c r="A56" s="3"/>
      <c r="B56" s="3"/>
    </row>
    <row r="57" spans="1:2" ht="16.3" x14ac:dyDescent="0.4">
      <c r="A57" s="3"/>
      <c r="B57" s="3"/>
    </row>
    <row r="58" spans="1:2" ht="18.899999999999999" x14ac:dyDescent="0.4">
      <c r="A58" s="174"/>
      <c r="B58" s="3"/>
    </row>
    <row r="59" spans="1:2" ht="18.899999999999999" x14ac:dyDescent="0.4">
      <c r="A59" s="174"/>
      <c r="B59" s="3"/>
    </row>
    <row r="60" spans="1:2" ht="18.899999999999999" x14ac:dyDescent="0.4">
      <c r="A60" s="174"/>
      <c r="B60" s="3"/>
    </row>
    <row r="61" spans="1:2" ht="18.899999999999999" x14ac:dyDescent="0.4">
      <c r="A61" s="174"/>
      <c r="B61" s="3"/>
    </row>
    <row r="62" spans="1:2" ht="18.899999999999999" x14ac:dyDescent="0.4">
      <c r="A62" s="174"/>
      <c r="B62" s="3"/>
    </row>
    <row r="63" spans="1:2" ht="18.899999999999999" x14ac:dyDescent="0.4">
      <c r="A63" s="174"/>
      <c r="B63" s="3"/>
    </row>
    <row r="64" spans="1:2" ht="18.899999999999999" x14ac:dyDescent="0.4">
      <c r="A64" s="174"/>
      <c r="B64" s="3"/>
    </row>
    <row r="65" spans="1:2" ht="18.899999999999999" x14ac:dyDescent="0.4">
      <c r="A65" s="174"/>
      <c r="B65" s="3"/>
    </row>
    <row r="66" spans="1:2" ht="18.899999999999999" x14ac:dyDescent="0.4">
      <c r="A66" s="174"/>
      <c r="B66" s="3"/>
    </row>
    <row r="67" spans="1:2" ht="18.899999999999999" x14ac:dyDescent="0.4">
      <c r="A67" s="174"/>
      <c r="B67" s="3"/>
    </row>
    <row r="68" spans="1:2" ht="18.899999999999999" x14ac:dyDescent="0.4">
      <c r="A68" s="174"/>
      <c r="B68" s="3"/>
    </row>
    <row r="69" spans="1:2" ht="18.899999999999999" x14ac:dyDescent="0.4">
      <c r="A69" s="174"/>
    </row>
    <row r="70" spans="1:2" ht="18.899999999999999" x14ac:dyDescent="0.4">
      <c r="A70" s="174"/>
    </row>
    <row r="71" spans="1:2" ht="18.899999999999999" x14ac:dyDescent="0.4">
      <c r="A71" s="174"/>
    </row>
    <row r="72" spans="1:2" ht="18.899999999999999" x14ac:dyDescent="0.4">
      <c r="A72" s="174"/>
    </row>
    <row r="73" spans="1:2" ht="18.899999999999999" x14ac:dyDescent="0.4">
      <c r="A73" s="174"/>
    </row>
    <row r="74" spans="1:2" ht="18.899999999999999" x14ac:dyDescent="0.4">
      <c r="A74" s="174"/>
    </row>
    <row r="75" spans="1:2" ht="18.899999999999999" x14ac:dyDescent="0.4">
      <c r="A75" s="174"/>
    </row>
    <row r="76" spans="1:2" ht="18.899999999999999" x14ac:dyDescent="0.4">
      <c r="A76" s="174"/>
    </row>
    <row r="77" spans="1:2" ht="18.899999999999999" x14ac:dyDescent="0.4">
      <c r="A77" s="174"/>
    </row>
    <row r="78" spans="1:2" ht="18.899999999999999" x14ac:dyDescent="0.4">
      <c r="A78" s="174"/>
    </row>
    <row r="79" spans="1:2" ht="18.899999999999999" x14ac:dyDescent="0.4">
      <c r="A79" s="174"/>
    </row>
    <row r="80" spans="1:2" ht="18.899999999999999" x14ac:dyDescent="0.4">
      <c r="A80" s="174"/>
    </row>
    <row r="81" spans="1:1" ht="18.899999999999999" x14ac:dyDescent="0.4">
      <c r="A81" s="174"/>
    </row>
    <row r="82" spans="1:1" ht="18.899999999999999" x14ac:dyDescent="0.4">
      <c r="A82" s="174"/>
    </row>
    <row r="83" spans="1:1" ht="18.899999999999999" x14ac:dyDescent="0.4">
      <c r="A83" s="174"/>
    </row>
    <row r="84" spans="1:1" ht="18.899999999999999" x14ac:dyDescent="0.4">
      <c r="A84" s="174"/>
    </row>
    <row r="85" spans="1:1" ht="18.899999999999999" x14ac:dyDescent="0.4">
      <c r="A85" s="174"/>
    </row>
    <row r="86" spans="1:1" ht="18.899999999999999" x14ac:dyDescent="0.4">
      <c r="A86" s="174"/>
    </row>
    <row r="87" spans="1:1" ht="18.899999999999999" x14ac:dyDescent="0.4">
      <c r="A87" s="174"/>
    </row>
    <row r="88" spans="1:1" ht="18.899999999999999" x14ac:dyDescent="0.4">
      <c r="A88" s="174"/>
    </row>
    <row r="89" spans="1:1" ht="18.899999999999999" x14ac:dyDescent="0.4">
      <c r="A89" s="174"/>
    </row>
    <row r="90" spans="1:1" ht="18.899999999999999" x14ac:dyDescent="0.4">
      <c r="A90" s="174"/>
    </row>
    <row r="91" spans="1:1" ht="18.899999999999999" x14ac:dyDescent="0.4">
      <c r="A91" s="174"/>
    </row>
    <row r="92" spans="1:1" ht="18.899999999999999" x14ac:dyDescent="0.4">
      <c r="A92" s="174"/>
    </row>
    <row r="93" spans="1:1" ht="18.899999999999999" x14ac:dyDescent="0.4">
      <c r="A93" s="174"/>
    </row>
    <row r="94" spans="1:1" ht="18.899999999999999" x14ac:dyDescent="0.4">
      <c r="A94" s="174"/>
    </row>
    <row r="95" spans="1:1" ht="18.899999999999999" x14ac:dyDescent="0.4">
      <c r="A95" s="174"/>
    </row>
    <row r="96" spans="1:1" ht="18.899999999999999" x14ac:dyDescent="0.4">
      <c r="A96" s="174"/>
    </row>
    <row r="97" spans="1:1" ht="18.899999999999999" x14ac:dyDescent="0.4">
      <c r="A97" s="174"/>
    </row>
    <row r="98" spans="1:1" ht="18.899999999999999" x14ac:dyDescent="0.4">
      <c r="A98" s="174"/>
    </row>
    <row r="99" spans="1:1" ht="18.899999999999999" x14ac:dyDescent="0.4">
      <c r="A99" s="174"/>
    </row>
  </sheetData>
  <phoneticPr fontId="64" type="noConversion"/>
  <pageMargins left="0.9055118110236221" right="0.19685039370078741" top="0.59055118110236227" bottom="0.3937007874015748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W69"/>
  <sheetViews>
    <sheetView workbookViewId="0">
      <selection activeCell="F54" sqref="F54"/>
    </sheetView>
  </sheetViews>
  <sheetFormatPr baseColWidth="10" defaultRowHeight="14.6" x14ac:dyDescent="0.4"/>
  <cols>
    <col min="1" max="1" width="8.69140625" customWidth="1"/>
    <col min="2" max="2" width="7.15234375" customWidth="1"/>
    <col min="3" max="3" width="2.3828125" customWidth="1"/>
    <col min="4" max="4" width="33" customWidth="1"/>
    <col min="5" max="5" width="10.53515625" customWidth="1"/>
    <col min="6" max="6" width="10.69140625" customWidth="1"/>
    <col min="7" max="7" width="11.84375" customWidth="1"/>
    <col min="8" max="8" width="12.69140625" customWidth="1"/>
    <col min="9" max="9" width="3.15234375" customWidth="1"/>
  </cols>
  <sheetData>
    <row r="1" spans="1:18" ht="29.25" customHeight="1" x14ac:dyDescent="0.55000000000000004">
      <c r="A1" s="32"/>
      <c r="B1" s="33"/>
      <c r="D1" s="76"/>
    </row>
    <row r="2" spans="1:18" ht="24.9" x14ac:dyDescent="0.55000000000000004">
      <c r="A2" s="32"/>
      <c r="B2" s="33"/>
      <c r="D2" s="76" t="s">
        <v>269</v>
      </c>
    </row>
    <row r="3" spans="1:18" ht="23.15" x14ac:dyDescent="0.4">
      <c r="A3" s="32"/>
      <c r="B3" s="33"/>
    </row>
    <row r="4" spans="1:18" ht="16.3" x14ac:dyDescent="0.4">
      <c r="A4" s="96" t="s">
        <v>576</v>
      </c>
      <c r="B4" s="97"/>
      <c r="C4" s="97"/>
      <c r="D4" s="97"/>
      <c r="E4" s="97"/>
      <c r="F4" s="97"/>
      <c r="G4" s="97"/>
      <c r="H4" s="97"/>
    </row>
    <row r="5" spans="1:18" ht="16.3" x14ac:dyDescent="0.4">
      <c r="A5" s="3" t="s">
        <v>577</v>
      </c>
      <c r="B5" s="101"/>
      <c r="C5" s="75"/>
      <c r="D5" s="75"/>
      <c r="E5" s="75"/>
      <c r="F5" s="75"/>
      <c r="G5" s="75"/>
      <c r="H5" s="75"/>
    </row>
    <row r="6" spans="1:18" ht="10.5" customHeight="1" x14ac:dyDescent="0.4">
      <c r="A6" s="3"/>
      <c r="B6" s="101"/>
      <c r="C6" s="75"/>
      <c r="D6" s="75"/>
      <c r="E6" s="75"/>
      <c r="F6" s="75"/>
      <c r="G6" s="75"/>
      <c r="H6" s="75"/>
    </row>
    <row r="7" spans="1:18" ht="13" customHeight="1" x14ac:dyDescent="0.4">
      <c r="A7" s="75"/>
      <c r="B7" s="5">
        <v>1000</v>
      </c>
      <c r="C7" s="75"/>
      <c r="D7" s="3" t="s">
        <v>52</v>
      </c>
      <c r="E7" s="115"/>
      <c r="F7" s="115"/>
      <c r="G7" s="116">
        <v>293.02999999999997</v>
      </c>
      <c r="H7" s="115"/>
    </row>
    <row r="8" spans="1:18" ht="13" customHeight="1" x14ac:dyDescent="0.4">
      <c r="A8" s="75"/>
      <c r="B8" s="5">
        <v>1200</v>
      </c>
      <c r="C8" s="75"/>
      <c r="D8" s="3" t="s">
        <v>53</v>
      </c>
      <c r="E8" s="115"/>
      <c r="F8" s="115"/>
      <c r="G8" s="115">
        <v>59073.27</v>
      </c>
      <c r="H8" s="115">
        <f>SUM(G7:G8)</f>
        <v>59366.299999999996</v>
      </c>
      <c r="I8" s="75" t="s">
        <v>226</v>
      </c>
    </row>
    <row r="9" spans="1:18" ht="12" customHeight="1" x14ac:dyDescent="0.4">
      <c r="A9" s="75"/>
      <c r="B9" s="5"/>
      <c r="C9" s="75"/>
      <c r="D9" s="3"/>
      <c r="E9" s="115"/>
      <c r="F9" s="115"/>
      <c r="G9" s="115"/>
      <c r="H9" s="115"/>
    </row>
    <row r="10" spans="1:18" ht="16.3" x14ac:dyDescent="0.4">
      <c r="A10" s="3" t="s">
        <v>171</v>
      </c>
      <c r="B10" s="101"/>
      <c r="C10" s="75"/>
      <c r="D10" s="75"/>
      <c r="E10" s="117" t="s">
        <v>54</v>
      </c>
      <c r="F10" s="117" t="s">
        <v>55</v>
      </c>
      <c r="G10" s="115"/>
      <c r="H10" s="115"/>
    </row>
    <row r="11" spans="1:18" ht="10.5" customHeight="1" x14ac:dyDescent="0.4">
      <c r="A11" s="3"/>
      <c r="B11" s="101"/>
      <c r="C11" s="75"/>
      <c r="D11" s="75"/>
      <c r="E11" s="117"/>
      <c r="F11" s="117"/>
      <c r="G11" s="115"/>
      <c r="H11" s="115"/>
    </row>
    <row r="12" spans="1:18" ht="13" customHeight="1" x14ac:dyDescent="0.4">
      <c r="A12" s="75"/>
      <c r="B12" s="5">
        <v>3000</v>
      </c>
      <c r="C12" s="75"/>
      <c r="D12" s="3" t="s">
        <v>32</v>
      </c>
      <c r="E12" s="115">
        <v>73561.53</v>
      </c>
      <c r="F12" s="115"/>
      <c r="G12" s="115">
        <f t="shared" ref="G12:G17" si="0">SUM(E12:F12)</f>
        <v>73561.53</v>
      </c>
      <c r="H12" s="115"/>
    </row>
    <row r="13" spans="1:18" ht="13" customHeight="1" x14ac:dyDescent="0.4">
      <c r="A13" s="75"/>
      <c r="B13" s="5">
        <v>3200</v>
      </c>
      <c r="C13" s="75"/>
      <c r="D13" s="3" t="s">
        <v>157</v>
      </c>
      <c r="E13" s="115"/>
      <c r="F13" s="115"/>
      <c r="G13" s="115">
        <f t="shared" si="0"/>
        <v>0</v>
      </c>
      <c r="H13" s="115"/>
    </row>
    <row r="14" spans="1:18" ht="13" customHeight="1" x14ac:dyDescent="0.4">
      <c r="A14" s="75"/>
      <c r="B14" s="5">
        <v>3320</v>
      </c>
      <c r="C14" s="75"/>
      <c r="D14" s="3" t="s">
        <v>36</v>
      </c>
      <c r="E14" s="115" t="s">
        <v>179</v>
      </c>
      <c r="F14" s="115"/>
      <c r="G14" s="115">
        <f t="shared" si="0"/>
        <v>0</v>
      </c>
      <c r="H14" s="115"/>
    </row>
    <row r="15" spans="1:18" ht="13" customHeight="1" x14ac:dyDescent="0.4">
      <c r="A15" s="75"/>
      <c r="B15" s="5">
        <v>5900</v>
      </c>
      <c r="C15" s="75"/>
      <c r="D15" s="3" t="s">
        <v>56</v>
      </c>
      <c r="E15" s="115">
        <v>213.54</v>
      </c>
      <c r="F15" s="115"/>
      <c r="G15" s="115">
        <f t="shared" si="0"/>
        <v>213.54</v>
      </c>
      <c r="H15" s="115"/>
    </row>
    <row r="16" spans="1:18" ht="13" customHeight="1" x14ac:dyDescent="0.55000000000000004">
      <c r="A16" s="75"/>
      <c r="B16" s="5">
        <v>6500</v>
      </c>
      <c r="C16" s="75"/>
      <c r="D16" s="3" t="s">
        <v>37</v>
      </c>
      <c r="E16" s="116">
        <v>6863</v>
      </c>
      <c r="F16" s="116"/>
      <c r="G16" s="116">
        <f t="shared" si="0"/>
        <v>6863</v>
      </c>
      <c r="H16" s="115"/>
      <c r="O16" s="32"/>
      <c r="P16" s="33"/>
      <c r="R16" s="76"/>
    </row>
    <row r="17" spans="1:23" ht="13" customHeight="1" x14ac:dyDescent="0.55000000000000004">
      <c r="A17" s="75"/>
      <c r="B17" s="5">
        <v>6501</v>
      </c>
      <c r="C17" s="75"/>
      <c r="D17" s="3" t="s">
        <v>68</v>
      </c>
      <c r="E17" s="116">
        <v>6995</v>
      </c>
      <c r="F17" s="116"/>
      <c r="G17" s="116">
        <f t="shared" si="0"/>
        <v>6995</v>
      </c>
      <c r="H17" s="115"/>
      <c r="O17" s="32"/>
      <c r="P17" s="33"/>
      <c r="R17" s="76"/>
    </row>
    <row r="18" spans="1:23" ht="13" customHeight="1" x14ac:dyDescent="0.4">
      <c r="A18" s="75"/>
      <c r="B18" s="5"/>
      <c r="C18" s="75"/>
      <c r="D18" s="3"/>
      <c r="E18" s="115"/>
      <c r="F18" s="115"/>
      <c r="G18" s="115"/>
      <c r="H18" s="115"/>
      <c r="O18" s="32"/>
      <c r="P18" s="33"/>
    </row>
    <row r="19" spans="1:23" ht="16.3" x14ac:dyDescent="0.4">
      <c r="A19" s="75"/>
      <c r="B19" s="101"/>
      <c r="C19" s="3" t="s">
        <v>39</v>
      </c>
      <c r="D19" s="75"/>
      <c r="E19" s="115">
        <f>SUM(E12:E17)</f>
        <v>87633.069999999992</v>
      </c>
      <c r="F19" s="115">
        <f>SUM(F12:F17)</f>
        <v>0</v>
      </c>
      <c r="G19" s="115"/>
      <c r="H19" s="115">
        <f>SUM(G12:G17)</f>
        <v>87633.069999999992</v>
      </c>
      <c r="I19" s="75" t="s">
        <v>226</v>
      </c>
      <c r="O19" s="96"/>
      <c r="P19" s="97"/>
      <c r="Q19" s="97"/>
      <c r="R19" s="97"/>
      <c r="S19" s="97"/>
      <c r="T19" s="97"/>
      <c r="U19" s="97"/>
      <c r="V19" s="97"/>
    </row>
    <row r="20" spans="1:23" ht="9.75" customHeight="1" x14ac:dyDescent="0.4">
      <c r="A20" s="75"/>
      <c r="B20" s="101"/>
      <c r="C20" s="3"/>
      <c r="D20" s="75"/>
      <c r="E20" s="115"/>
      <c r="F20" s="115"/>
      <c r="G20" s="115"/>
      <c r="H20" s="115"/>
      <c r="O20" s="3"/>
      <c r="P20" s="101"/>
      <c r="Q20" s="75"/>
      <c r="R20" s="75"/>
      <c r="S20" s="75"/>
      <c r="T20" s="75"/>
      <c r="U20" s="75"/>
      <c r="V20" s="75"/>
    </row>
    <row r="21" spans="1:23" ht="16.3" x14ac:dyDescent="0.4">
      <c r="A21" s="3" t="s">
        <v>161</v>
      </c>
      <c r="B21" s="101"/>
      <c r="C21" s="75"/>
      <c r="D21" s="75"/>
      <c r="E21" s="117" t="s">
        <v>54</v>
      </c>
      <c r="F21" s="117" t="s">
        <v>55</v>
      </c>
      <c r="G21" s="115"/>
      <c r="H21" s="115"/>
      <c r="O21" s="3"/>
      <c r="P21" s="101"/>
      <c r="Q21" s="75"/>
      <c r="R21" s="75"/>
      <c r="S21" s="75"/>
      <c r="T21" s="75"/>
      <c r="U21" s="75"/>
      <c r="V21" s="75"/>
    </row>
    <row r="22" spans="1:23" ht="9.75" customHeight="1" x14ac:dyDescent="0.4">
      <c r="A22" s="3"/>
      <c r="B22" s="101"/>
      <c r="C22" s="75"/>
      <c r="D22" s="75"/>
      <c r="E22" s="117"/>
      <c r="F22" s="117"/>
      <c r="G22" s="115"/>
      <c r="H22" s="115"/>
      <c r="O22" s="75"/>
      <c r="P22" s="5"/>
      <c r="Q22" s="75"/>
      <c r="R22" s="3"/>
      <c r="S22" s="115"/>
      <c r="T22" s="115"/>
      <c r="U22" s="116"/>
      <c r="V22" s="115"/>
    </row>
    <row r="23" spans="1:23" ht="13" customHeight="1" x14ac:dyDescent="0.4">
      <c r="A23" s="75"/>
      <c r="B23" s="5">
        <v>4010</v>
      </c>
      <c r="C23" s="75"/>
      <c r="D23" s="3" t="s">
        <v>40</v>
      </c>
      <c r="E23" s="115">
        <v>146.13999999999999</v>
      </c>
      <c r="F23" s="115">
        <v>1967.93</v>
      </c>
      <c r="G23" s="115">
        <f>SUM(E23:F23)</f>
        <v>2114.0700000000002</v>
      </c>
      <c r="H23" s="115"/>
      <c r="O23" s="75"/>
      <c r="P23" s="5"/>
      <c r="Q23" s="75"/>
      <c r="R23" s="3"/>
      <c r="S23" s="115"/>
      <c r="T23" s="115"/>
      <c r="U23" s="115"/>
      <c r="V23" s="75"/>
      <c r="W23" s="75"/>
    </row>
    <row r="24" spans="1:23" ht="13" customHeight="1" x14ac:dyDescent="0.4">
      <c r="A24" s="75"/>
      <c r="B24" s="5">
        <v>4030</v>
      </c>
      <c r="C24" s="75"/>
      <c r="D24" s="3" t="s">
        <v>158</v>
      </c>
      <c r="E24" s="115" t="s">
        <v>179</v>
      </c>
      <c r="F24" s="115"/>
      <c r="G24" s="115" t="s">
        <v>179</v>
      </c>
      <c r="H24" s="115"/>
      <c r="O24" s="75"/>
      <c r="P24" s="5"/>
      <c r="Q24" s="75"/>
      <c r="R24" s="3"/>
      <c r="S24" s="115"/>
      <c r="T24" s="115"/>
      <c r="U24" s="115"/>
      <c r="V24" s="115"/>
    </row>
    <row r="25" spans="1:23" ht="13" customHeight="1" x14ac:dyDescent="0.4">
      <c r="A25" s="75"/>
      <c r="B25" s="5">
        <v>4040</v>
      </c>
      <c r="C25" s="75"/>
      <c r="D25" s="3" t="s">
        <v>159</v>
      </c>
      <c r="E25" s="115">
        <v>54164.95</v>
      </c>
      <c r="F25" s="115"/>
      <c r="G25" s="115">
        <f t="shared" ref="G25:G40" si="1">SUM(E25:F25)</f>
        <v>54164.95</v>
      </c>
      <c r="H25" s="115"/>
      <c r="O25" s="3"/>
      <c r="P25" s="101"/>
      <c r="Q25" s="75"/>
      <c r="R25" s="75"/>
      <c r="S25" s="117"/>
      <c r="T25" s="117"/>
      <c r="U25" s="115"/>
      <c r="V25" s="115"/>
    </row>
    <row r="26" spans="1:23" ht="13" customHeight="1" x14ac:dyDescent="0.4">
      <c r="A26" s="75"/>
      <c r="B26" s="5">
        <v>4060</v>
      </c>
      <c r="C26" s="75"/>
      <c r="D26" s="3" t="s">
        <v>41</v>
      </c>
      <c r="E26" s="118">
        <v>370.68</v>
      </c>
      <c r="F26" s="115"/>
      <c r="G26" s="115">
        <f t="shared" si="1"/>
        <v>370.68</v>
      </c>
      <c r="H26" s="115"/>
      <c r="O26" s="3"/>
      <c r="P26" s="101"/>
      <c r="Q26" s="75"/>
      <c r="R26" s="75"/>
      <c r="S26" s="117"/>
      <c r="T26" s="117"/>
      <c r="U26" s="115"/>
      <c r="V26" s="115"/>
    </row>
    <row r="27" spans="1:23" ht="13" customHeight="1" x14ac:dyDescent="0.4">
      <c r="A27" s="75"/>
      <c r="B27" s="5">
        <v>4070</v>
      </c>
      <c r="C27" s="75"/>
      <c r="D27" s="3" t="s">
        <v>160</v>
      </c>
      <c r="E27" s="118">
        <v>225.05</v>
      </c>
      <c r="F27" s="115"/>
      <c r="G27" s="115">
        <f t="shared" si="1"/>
        <v>225.05</v>
      </c>
      <c r="H27" s="115"/>
      <c r="O27" s="75"/>
      <c r="P27" s="5"/>
      <c r="Q27" s="75"/>
      <c r="R27" s="3"/>
      <c r="S27" s="115"/>
      <c r="T27" s="115"/>
      <c r="U27" s="115"/>
      <c r="V27" s="115"/>
    </row>
    <row r="28" spans="1:23" ht="13" customHeight="1" x14ac:dyDescent="0.4">
      <c r="A28" s="75"/>
      <c r="B28" s="5">
        <v>4130</v>
      </c>
      <c r="C28" s="75"/>
      <c r="D28" s="3" t="s">
        <v>42</v>
      </c>
      <c r="E28" s="115">
        <v>2520</v>
      </c>
      <c r="F28" s="115"/>
      <c r="G28" s="115">
        <f t="shared" si="1"/>
        <v>2520</v>
      </c>
      <c r="H28" s="115"/>
      <c r="O28" s="75"/>
      <c r="P28" s="5"/>
      <c r="Q28" s="75"/>
      <c r="R28" s="3"/>
      <c r="S28" s="115"/>
      <c r="T28" s="115"/>
      <c r="U28" s="115"/>
      <c r="V28" s="115"/>
    </row>
    <row r="29" spans="1:23" ht="13" customHeight="1" x14ac:dyDescent="0.4">
      <c r="A29" s="75"/>
      <c r="B29" s="5">
        <v>4210</v>
      </c>
      <c r="C29" s="75"/>
      <c r="D29" s="3" t="s">
        <v>69</v>
      </c>
      <c r="E29" s="115">
        <v>4062.17</v>
      </c>
      <c r="F29" s="115">
        <v>3678.79</v>
      </c>
      <c r="G29" s="115">
        <f t="shared" si="1"/>
        <v>7740.96</v>
      </c>
      <c r="H29" s="115"/>
      <c r="O29" s="75"/>
      <c r="P29" s="5"/>
      <c r="Q29" s="75"/>
      <c r="R29" s="3"/>
      <c r="S29" s="115"/>
      <c r="T29" s="115"/>
      <c r="U29" s="115"/>
      <c r="V29" s="115"/>
    </row>
    <row r="30" spans="1:23" ht="13" customHeight="1" x14ac:dyDescent="0.4">
      <c r="A30" s="75"/>
      <c r="B30" s="5">
        <v>4220</v>
      </c>
      <c r="C30" s="75"/>
      <c r="D30" s="3" t="s">
        <v>43</v>
      </c>
      <c r="E30" s="115"/>
      <c r="F30" s="115">
        <v>364.85</v>
      </c>
      <c r="G30" s="115">
        <f t="shared" si="1"/>
        <v>364.85</v>
      </c>
      <c r="H30" s="115"/>
      <c r="O30" s="75"/>
      <c r="P30" s="5"/>
      <c r="Q30" s="75"/>
      <c r="R30" s="3"/>
      <c r="S30" s="115"/>
      <c r="T30" s="115"/>
      <c r="U30" s="115"/>
      <c r="V30" s="115"/>
    </row>
    <row r="31" spans="1:23" ht="13" customHeight="1" x14ac:dyDescent="0.4">
      <c r="A31" s="75"/>
      <c r="B31" s="5">
        <v>4230</v>
      </c>
      <c r="C31" s="75"/>
      <c r="D31" s="3" t="s">
        <v>44</v>
      </c>
      <c r="E31" s="115" t="s">
        <v>179</v>
      </c>
      <c r="F31" s="115">
        <v>183.15</v>
      </c>
      <c r="G31" s="115">
        <f t="shared" si="1"/>
        <v>183.15</v>
      </c>
      <c r="H31" s="115"/>
      <c r="O31" s="75"/>
      <c r="P31" s="5"/>
      <c r="Q31" s="75"/>
      <c r="R31" s="3"/>
      <c r="S31" s="115"/>
      <c r="T31" s="115"/>
      <c r="U31" s="115"/>
      <c r="V31" s="115"/>
    </row>
    <row r="32" spans="1:23" ht="13" customHeight="1" x14ac:dyDescent="0.4">
      <c r="A32" s="75"/>
      <c r="B32" s="5">
        <v>4240</v>
      </c>
      <c r="C32" s="75"/>
      <c r="D32" s="3" t="s">
        <v>45</v>
      </c>
      <c r="E32" s="115">
        <v>84.94</v>
      </c>
      <c r="F32" s="115"/>
      <c r="G32" s="115">
        <f t="shared" si="1"/>
        <v>84.94</v>
      </c>
      <c r="H32" s="115"/>
      <c r="O32" s="75"/>
      <c r="P32" s="5"/>
      <c r="Q32" s="75"/>
      <c r="R32" s="3"/>
      <c r="S32" s="115"/>
      <c r="T32" s="115"/>
      <c r="U32" s="115"/>
      <c r="V32" s="115"/>
    </row>
    <row r="33" spans="1:23" ht="13" customHeight="1" x14ac:dyDescent="0.4">
      <c r="A33" s="75"/>
      <c r="B33" s="5">
        <v>4250</v>
      </c>
      <c r="C33" s="75"/>
      <c r="D33" s="3" t="s">
        <v>70</v>
      </c>
      <c r="E33" s="115" t="s">
        <v>179</v>
      </c>
      <c r="F33" s="115" t="s">
        <v>179</v>
      </c>
      <c r="G33" s="115">
        <f t="shared" si="1"/>
        <v>0</v>
      </c>
      <c r="H33" s="115"/>
      <c r="O33" s="75"/>
      <c r="P33" s="5"/>
      <c r="Q33" s="75"/>
      <c r="R33" s="3"/>
      <c r="S33" s="115"/>
      <c r="T33" s="115"/>
      <c r="U33" s="115"/>
      <c r="V33" s="115"/>
    </row>
    <row r="34" spans="1:23" ht="13" customHeight="1" x14ac:dyDescent="0.4">
      <c r="A34" s="75"/>
      <c r="B34" s="5">
        <v>4310</v>
      </c>
      <c r="C34" s="75"/>
      <c r="D34" s="3" t="s">
        <v>46</v>
      </c>
      <c r="E34" s="115"/>
      <c r="F34" s="115"/>
      <c r="G34" s="115">
        <f t="shared" si="1"/>
        <v>0</v>
      </c>
      <c r="H34" s="115"/>
      <c r="O34" s="75"/>
      <c r="P34" s="101"/>
      <c r="Q34" s="3"/>
      <c r="R34" s="75"/>
      <c r="S34" s="115"/>
      <c r="T34" s="115"/>
      <c r="U34" s="115"/>
      <c r="V34" s="115"/>
      <c r="W34" s="75"/>
    </row>
    <row r="35" spans="1:23" ht="13" customHeight="1" x14ac:dyDescent="0.4">
      <c r="A35" s="75"/>
      <c r="B35" s="5">
        <v>4320</v>
      </c>
      <c r="C35" s="75"/>
      <c r="D35" s="3" t="s">
        <v>47</v>
      </c>
      <c r="E35" s="115" t="s">
        <v>179</v>
      </c>
      <c r="F35" s="115" t="s">
        <v>179</v>
      </c>
      <c r="G35" s="115">
        <f t="shared" si="1"/>
        <v>0</v>
      </c>
      <c r="H35" s="115"/>
      <c r="O35" s="75"/>
      <c r="P35" s="101"/>
      <c r="Q35" s="3"/>
      <c r="R35" s="75"/>
      <c r="S35" s="115"/>
      <c r="T35" s="115"/>
      <c r="U35" s="115"/>
      <c r="V35" s="115"/>
    </row>
    <row r="36" spans="1:23" ht="13" customHeight="1" x14ac:dyDescent="0.4">
      <c r="A36" s="75"/>
      <c r="B36" s="5">
        <v>4330</v>
      </c>
      <c r="C36" s="75"/>
      <c r="D36" s="3" t="s">
        <v>180</v>
      </c>
      <c r="E36" s="115"/>
      <c r="F36" s="115" t="s">
        <v>179</v>
      </c>
      <c r="G36" s="115">
        <f t="shared" si="1"/>
        <v>0</v>
      </c>
      <c r="H36" s="115"/>
      <c r="O36" s="3"/>
      <c r="P36" s="101"/>
      <c r="Q36" s="75"/>
      <c r="R36" s="75"/>
      <c r="S36" s="117"/>
      <c r="T36" s="117"/>
      <c r="U36" s="115"/>
      <c r="V36" s="115"/>
    </row>
    <row r="37" spans="1:23" ht="13" customHeight="1" x14ac:dyDescent="0.4">
      <c r="A37" s="75"/>
      <c r="B37" s="5">
        <v>4340</v>
      </c>
      <c r="C37" s="75"/>
      <c r="D37" s="3" t="s">
        <v>224</v>
      </c>
      <c r="E37" s="115">
        <v>1026.3699999999999</v>
      </c>
      <c r="F37" s="115"/>
      <c r="G37" s="115">
        <f t="shared" si="1"/>
        <v>1026.3699999999999</v>
      </c>
      <c r="H37" s="115"/>
      <c r="O37" s="3"/>
      <c r="P37" s="101"/>
      <c r="Q37" s="75"/>
      <c r="R37" s="75"/>
      <c r="S37" s="117"/>
      <c r="T37" s="117"/>
      <c r="U37" s="115"/>
      <c r="V37" s="115"/>
    </row>
    <row r="38" spans="1:23" ht="13" customHeight="1" x14ac:dyDescent="0.4">
      <c r="A38" s="75"/>
      <c r="B38" s="5">
        <v>4420</v>
      </c>
      <c r="C38" s="75"/>
      <c r="D38" s="3" t="s">
        <v>48</v>
      </c>
      <c r="E38" s="115">
        <v>1493.12</v>
      </c>
      <c r="F38" s="115">
        <v>4693.4799999999996</v>
      </c>
      <c r="G38" s="115">
        <f t="shared" si="1"/>
        <v>6186.5999999999995</v>
      </c>
      <c r="H38" s="115"/>
      <c r="O38" s="75"/>
      <c r="P38" s="5"/>
      <c r="Q38" s="75"/>
      <c r="R38" s="3"/>
      <c r="S38" s="115"/>
      <c r="T38" s="115"/>
      <c r="U38" s="115"/>
      <c r="V38" s="115"/>
    </row>
    <row r="39" spans="1:23" ht="13" customHeight="1" x14ac:dyDescent="0.4">
      <c r="A39" s="75"/>
      <c r="B39" s="5">
        <v>4430</v>
      </c>
      <c r="C39" s="75"/>
      <c r="D39" s="3" t="s">
        <v>49</v>
      </c>
      <c r="E39" s="115">
        <v>4354.28</v>
      </c>
      <c r="F39" s="115">
        <v>2751.67</v>
      </c>
      <c r="G39" s="115">
        <f t="shared" si="1"/>
        <v>7105.95</v>
      </c>
      <c r="H39" s="115"/>
      <c r="O39" s="75"/>
      <c r="P39" s="5"/>
      <c r="Q39" s="75"/>
      <c r="R39" s="3"/>
      <c r="S39" s="115"/>
      <c r="T39" s="115"/>
      <c r="U39" s="115"/>
      <c r="V39" s="115"/>
    </row>
    <row r="40" spans="1:23" ht="13" customHeight="1" x14ac:dyDescent="0.4">
      <c r="A40" s="75"/>
      <c r="B40" s="5">
        <v>4440</v>
      </c>
      <c r="C40" s="75"/>
      <c r="D40" s="3" t="s">
        <v>50</v>
      </c>
      <c r="E40" s="115">
        <v>2750</v>
      </c>
      <c r="F40" s="115"/>
      <c r="G40" s="115">
        <f t="shared" si="1"/>
        <v>2750</v>
      </c>
      <c r="H40" s="115"/>
      <c r="O40" s="75"/>
      <c r="P40" s="5"/>
      <c r="Q40" s="75"/>
      <c r="R40" s="3"/>
      <c r="S40" s="115"/>
      <c r="T40" s="115"/>
      <c r="U40" s="115"/>
      <c r="V40" s="115"/>
    </row>
    <row r="41" spans="1:23" ht="10.5" customHeight="1" x14ac:dyDescent="0.4">
      <c r="A41" s="75"/>
      <c r="B41" s="5"/>
      <c r="C41" s="75"/>
      <c r="D41" s="3"/>
      <c r="E41" s="115"/>
      <c r="F41" s="115"/>
      <c r="G41" s="115"/>
      <c r="H41" s="115"/>
      <c r="O41" s="75"/>
      <c r="P41" s="5"/>
      <c r="Q41" s="75"/>
      <c r="R41" s="3"/>
      <c r="S41" s="118"/>
      <c r="T41" s="115"/>
      <c r="U41" s="115"/>
      <c r="V41" s="115"/>
    </row>
    <row r="42" spans="1:23" ht="16.3" x14ac:dyDescent="0.4">
      <c r="A42" s="75"/>
      <c r="B42" s="101"/>
      <c r="C42" s="3" t="s">
        <v>51</v>
      </c>
      <c r="D42" s="75"/>
      <c r="E42" s="115">
        <f>SUM(E23:E40)</f>
        <v>71197.700000000012</v>
      </c>
      <c r="F42" s="115">
        <f>SUM(F23:F40)</f>
        <v>13639.87</v>
      </c>
      <c r="G42" s="115"/>
      <c r="H42" s="115">
        <f>SUM(G23:G40)</f>
        <v>84837.57</v>
      </c>
      <c r="I42" s="75" t="s">
        <v>226</v>
      </c>
      <c r="O42" s="75"/>
      <c r="P42" s="5"/>
      <c r="Q42" s="75"/>
      <c r="R42" s="3"/>
      <c r="S42" s="118"/>
      <c r="T42" s="115"/>
      <c r="U42" s="115"/>
      <c r="V42" s="115"/>
    </row>
    <row r="43" spans="1:23" ht="11.25" customHeight="1" x14ac:dyDescent="0.4">
      <c r="A43" s="75"/>
      <c r="B43" s="101"/>
      <c r="C43" s="3"/>
      <c r="D43" s="75"/>
      <c r="E43" s="115"/>
      <c r="F43" s="115"/>
      <c r="G43" s="115"/>
      <c r="H43" s="115"/>
      <c r="O43" s="75"/>
      <c r="P43" s="5"/>
      <c r="Q43" s="75"/>
      <c r="R43" s="3"/>
      <c r="S43" s="115"/>
      <c r="T43" s="115"/>
      <c r="U43" s="115"/>
      <c r="V43" s="115"/>
    </row>
    <row r="44" spans="1:23" ht="16.3" x14ac:dyDescent="0.4">
      <c r="A44" s="75"/>
      <c r="B44" s="101"/>
      <c r="C44" s="75"/>
      <c r="D44" s="3" t="s">
        <v>186</v>
      </c>
      <c r="E44" s="115"/>
      <c r="F44" s="115"/>
      <c r="G44" s="119">
        <f>H19</f>
        <v>87633.069999999992</v>
      </c>
      <c r="H44" s="115"/>
      <c r="O44" s="75"/>
      <c r="P44" s="5"/>
      <c r="Q44" s="75"/>
      <c r="R44" s="3"/>
      <c r="S44" s="115"/>
      <c r="T44" s="115"/>
      <c r="U44" s="115"/>
      <c r="V44" s="115"/>
    </row>
    <row r="45" spans="1:23" ht="16.3" x14ac:dyDescent="0.4">
      <c r="A45" s="75"/>
      <c r="B45" s="101"/>
      <c r="C45" s="75"/>
      <c r="D45" s="3" t="s">
        <v>161</v>
      </c>
      <c r="E45" s="115"/>
      <c r="F45" s="115"/>
      <c r="G45" s="119">
        <f>H42</f>
        <v>84837.57</v>
      </c>
      <c r="H45" s="115"/>
      <c r="O45" s="75"/>
      <c r="P45" s="5"/>
      <c r="Q45" s="75"/>
      <c r="R45" s="3"/>
      <c r="S45" s="115"/>
      <c r="T45" s="115"/>
      <c r="U45" s="115"/>
      <c r="V45" s="115"/>
    </row>
    <row r="46" spans="1:23" ht="16.3" x14ac:dyDescent="0.4">
      <c r="A46" s="75"/>
      <c r="B46" s="101"/>
      <c r="C46" s="75"/>
      <c r="D46" s="3" t="s">
        <v>225</v>
      </c>
      <c r="E46" s="115"/>
      <c r="F46" s="115"/>
      <c r="G46" s="119"/>
      <c r="H46" s="115">
        <f>SUM(G44-G45)</f>
        <v>2795.4999999999854</v>
      </c>
      <c r="I46" s="75" t="s">
        <v>226</v>
      </c>
      <c r="O46" s="75"/>
      <c r="P46" s="5"/>
      <c r="Q46" s="75"/>
      <c r="R46" s="3"/>
      <c r="S46" s="115"/>
      <c r="T46" s="115"/>
      <c r="U46" s="115"/>
      <c r="V46" s="115"/>
    </row>
    <row r="47" spans="1:23" ht="11.25" customHeight="1" x14ac:dyDescent="0.4">
      <c r="A47" s="75"/>
      <c r="B47" s="101"/>
      <c r="C47" s="75"/>
      <c r="D47" s="3"/>
      <c r="E47" s="115"/>
      <c r="F47" s="115"/>
      <c r="G47" s="119"/>
      <c r="H47" s="119"/>
      <c r="O47" s="75"/>
      <c r="P47" s="5"/>
      <c r="Q47" s="75"/>
      <c r="R47" s="3"/>
      <c r="S47" s="115"/>
      <c r="T47" s="115"/>
      <c r="U47" s="115"/>
      <c r="V47" s="115"/>
    </row>
    <row r="48" spans="1:23" ht="16.3" x14ac:dyDescent="0.4">
      <c r="A48" s="3" t="s">
        <v>310</v>
      </c>
      <c r="B48" s="101"/>
      <c r="C48" s="75"/>
      <c r="D48" s="75"/>
      <c r="E48" s="115"/>
      <c r="F48" s="115"/>
      <c r="G48" s="115"/>
      <c r="H48" s="115">
        <f>H8+H46</f>
        <v>62161.799999999981</v>
      </c>
      <c r="I48" s="75" t="s">
        <v>226</v>
      </c>
      <c r="O48" s="75"/>
      <c r="P48" s="5"/>
      <c r="Q48" s="75"/>
      <c r="R48" s="3"/>
      <c r="S48" s="115"/>
      <c r="T48" s="115"/>
      <c r="U48" s="115"/>
      <c r="V48" s="115"/>
    </row>
    <row r="49" spans="1:23" ht="12.75" customHeight="1" x14ac:dyDescent="0.4">
      <c r="A49" s="3"/>
      <c r="B49" s="101"/>
      <c r="C49" s="75"/>
      <c r="D49" s="75"/>
      <c r="E49" s="115"/>
      <c r="F49" s="115"/>
      <c r="G49" s="115"/>
      <c r="H49" s="115"/>
      <c r="O49" s="75"/>
      <c r="P49" s="5"/>
      <c r="Q49" s="75"/>
      <c r="R49" s="3"/>
      <c r="S49" s="115"/>
      <c r="T49" s="115"/>
      <c r="U49" s="115"/>
      <c r="V49" s="115"/>
    </row>
    <row r="50" spans="1:23" ht="16.3" x14ac:dyDescent="0.4">
      <c r="A50" s="75"/>
      <c r="B50" s="5">
        <v>1000</v>
      </c>
      <c r="C50" s="75"/>
      <c r="D50" s="3" t="s">
        <v>52</v>
      </c>
      <c r="E50" s="115"/>
      <c r="F50" s="115"/>
      <c r="G50" s="119">
        <v>1153.1600000000001</v>
      </c>
      <c r="H50" s="115"/>
      <c r="O50" s="75"/>
      <c r="P50" s="5"/>
      <c r="Q50" s="75"/>
      <c r="R50" s="3"/>
      <c r="S50" s="115"/>
      <c r="T50" s="115"/>
      <c r="U50" s="115"/>
      <c r="V50" s="115"/>
    </row>
    <row r="51" spans="1:23" ht="16.3" x14ac:dyDescent="0.4">
      <c r="A51" s="75"/>
      <c r="B51" s="5">
        <v>1200</v>
      </c>
      <c r="C51" s="75"/>
      <c r="D51" s="3" t="s">
        <v>53</v>
      </c>
      <c r="E51" s="115"/>
      <c r="F51" s="115"/>
      <c r="G51" s="119">
        <v>61008.639999999999</v>
      </c>
      <c r="H51" s="115"/>
      <c r="O51" s="75"/>
      <c r="P51" s="5"/>
      <c r="Q51" s="75"/>
      <c r="R51" s="3"/>
      <c r="S51" s="115"/>
      <c r="T51" s="115"/>
      <c r="U51" s="115"/>
      <c r="V51" s="115"/>
    </row>
    <row r="52" spans="1:23" ht="16.3" x14ac:dyDescent="0.4">
      <c r="A52" s="3"/>
      <c r="B52" s="101"/>
      <c r="C52" s="75"/>
      <c r="D52" s="75"/>
      <c r="E52" s="115"/>
      <c r="F52" s="115"/>
      <c r="G52" s="115"/>
      <c r="H52" s="115">
        <f>SUM(G50:G51)</f>
        <v>62161.8</v>
      </c>
      <c r="I52" s="75" t="s">
        <v>226</v>
      </c>
      <c r="O52" s="75"/>
      <c r="P52" s="5"/>
      <c r="Q52" s="75"/>
      <c r="R52" s="3"/>
      <c r="S52" s="115"/>
      <c r="T52" s="115"/>
      <c r="U52" s="115"/>
      <c r="V52" s="115"/>
    </row>
    <row r="53" spans="1:23" ht="12" customHeight="1" x14ac:dyDescent="0.4">
      <c r="A53" s="3"/>
      <c r="B53" s="101"/>
      <c r="C53" s="75"/>
      <c r="D53" s="75"/>
      <c r="E53" s="75"/>
      <c r="F53" s="75"/>
      <c r="G53" s="75"/>
      <c r="H53" s="107"/>
      <c r="O53" s="75"/>
      <c r="P53" s="5"/>
      <c r="Q53" s="75"/>
      <c r="R53" s="3"/>
      <c r="S53" s="115"/>
      <c r="T53" s="115"/>
      <c r="U53" s="115"/>
      <c r="V53" s="115"/>
    </row>
    <row r="54" spans="1:23" ht="16.3" x14ac:dyDescent="0.4">
      <c r="A54" s="75"/>
      <c r="B54" s="92" t="s">
        <v>311</v>
      </c>
      <c r="C54" s="75"/>
      <c r="D54" s="75"/>
      <c r="E54" s="108"/>
      <c r="F54" s="109"/>
      <c r="G54" s="108"/>
      <c r="H54" s="110">
        <v>45851</v>
      </c>
      <c r="O54" s="75"/>
      <c r="P54" s="5"/>
      <c r="Q54" s="75"/>
      <c r="R54" s="3"/>
      <c r="S54" s="115"/>
      <c r="T54" s="115"/>
      <c r="U54" s="115"/>
      <c r="V54" s="115"/>
    </row>
    <row r="55" spans="1:23" ht="16.3" x14ac:dyDescent="0.4">
      <c r="O55" s="75"/>
      <c r="P55" s="5"/>
      <c r="Q55" s="75"/>
      <c r="R55" s="3"/>
      <c r="S55" s="115"/>
      <c r="T55" s="115"/>
      <c r="U55" s="115"/>
      <c r="V55" s="115"/>
    </row>
    <row r="56" spans="1:23" ht="16.3" x14ac:dyDescent="0.4">
      <c r="O56" s="75"/>
      <c r="P56" s="5"/>
      <c r="Q56" s="75"/>
      <c r="R56" s="3"/>
      <c r="S56" s="115"/>
      <c r="T56" s="115"/>
      <c r="U56" s="115"/>
      <c r="V56" s="115"/>
    </row>
    <row r="57" spans="1:23" ht="16.3" x14ac:dyDescent="0.4">
      <c r="O57" s="75"/>
      <c r="P57" s="101"/>
      <c r="Q57" s="3"/>
      <c r="R57" s="75"/>
      <c r="S57" s="115"/>
      <c r="T57" s="115"/>
      <c r="U57" s="115"/>
      <c r="V57" s="115"/>
      <c r="W57" s="75"/>
    </row>
    <row r="58" spans="1:23" ht="16.3" x14ac:dyDescent="0.4">
      <c r="O58" s="75"/>
      <c r="P58" s="101"/>
      <c r="Q58" s="3"/>
      <c r="R58" s="75"/>
      <c r="S58" s="115"/>
      <c r="T58" s="115"/>
      <c r="U58" s="115"/>
      <c r="V58" s="115"/>
    </row>
    <row r="59" spans="1:23" ht="16.3" x14ac:dyDescent="0.4">
      <c r="O59" s="75"/>
      <c r="P59" s="101"/>
      <c r="Q59" s="75"/>
      <c r="R59" s="3"/>
      <c r="S59" s="115"/>
      <c r="T59" s="115"/>
      <c r="U59" s="119"/>
      <c r="V59" s="115"/>
    </row>
    <row r="60" spans="1:23" ht="16.3" x14ac:dyDescent="0.4">
      <c r="O60" s="75"/>
      <c r="P60" s="101"/>
      <c r="Q60" s="75"/>
      <c r="R60" s="3"/>
      <c r="S60" s="115"/>
      <c r="T60" s="115"/>
      <c r="U60" s="119"/>
      <c r="V60" s="115"/>
    </row>
    <row r="61" spans="1:23" ht="16.3" x14ac:dyDescent="0.4">
      <c r="O61" s="75"/>
      <c r="P61" s="101"/>
      <c r="Q61" s="75"/>
      <c r="R61" s="3"/>
      <c r="S61" s="115"/>
      <c r="T61" s="115"/>
      <c r="U61" s="119"/>
      <c r="V61" s="115"/>
      <c r="W61" s="75"/>
    </row>
    <row r="62" spans="1:23" ht="16.3" x14ac:dyDescent="0.4">
      <c r="O62" s="75"/>
      <c r="P62" s="101"/>
      <c r="Q62" s="75"/>
      <c r="R62" s="3"/>
      <c r="S62" s="115"/>
      <c r="T62" s="115"/>
      <c r="U62" s="119"/>
      <c r="V62" s="119"/>
    </row>
    <row r="63" spans="1:23" ht="16.3" x14ac:dyDescent="0.4">
      <c r="O63" s="3"/>
      <c r="P63" s="101"/>
      <c r="Q63" s="75"/>
      <c r="R63" s="75"/>
      <c r="S63" s="115"/>
      <c r="T63" s="115"/>
      <c r="U63" s="115"/>
      <c r="V63" s="115"/>
      <c r="W63" s="75"/>
    </row>
    <row r="64" spans="1:23" ht="16.3" x14ac:dyDescent="0.4">
      <c r="O64" s="3"/>
      <c r="P64" s="101"/>
      <c r="Q64" s="75"/>
      <c r="R64" s="75"/>
      <c r="S64" s="115"/>
      <c r="T64" s="115"/>
      <c r="U64" s="115"/>
      <c r="V64" s="115"/>
    </row>
    <row r="65" spans="15:23" ht="16.3" x14ac:dyDescent="0.4">
      <c r="O65" s="75"/>
      <c r="P65" s="5"/>
      <c r="Q65" s="75"/>
      <c r="R65" s="3"/>
      <c r="S65" s="115"/>
      <c r="T65" s="115"/>
      <c r="U65" s="119"/>
      <c r="V65" s="115"/>
    </row>
    <row r="66" spans="15:23" ht="16.3" x14ac:dyDescent="0.4">
      <c r="O66" s="75"/>
      <c r="P66" s="5"/>
      <c r="Q66" s="75"/>
      <c r="R66" s="3"/>
      <c r="S66" s="115"/>
      <c r="T66" s="115"/>
      <c r="U66" s="119"/>
      <c r="V66" s="115"/>
    </row>
    <row r="67" spans="15:23" ht="16.3" x14ac:dyDescent="0.4">
      <c r="O67" s="3"/>
      <c r="P67" s="101"/>
      <c r="Q67" s="75"/>
      <c r="R67" s="75"/>
      <c r="S67" s="115"/>
      <c r="T67" s="115"/>
      <c r="U67" s="115"/>
      <c r="V67" s="115"/>
      <c r="W67" s="75"/>
    </row>
    <row r="68" spans="15:23" ht="16.3" x14ac:dyDescent="0.4">
      <c r="O68" s="3"/>
      <c r="P68" s="101"/>
      <c r="Q68" s="75"/>
      <c r="R68" s="75"/>
      <c r="S68" s="75"/>
      <c r="T68" s="75"/>
      <c r="U68" s="75"/>
      <c r="V68" s="107"/>
    </row>
    <row r="69" spans="15:23" ht="16.3" x14ac:dyDescent="0.4">
      <c r="O69" s="75"/>
      <c r="P69" s="92"/>
      <c r="Q69" s="75"/>
      <c r="R69" s="75"/>
      <c r="S69" s="108"/>
      <c r="T69" s="109"/>
      <c r="U69" s="108"/>
      <c r="V69" s="110"/>
    </row>
  </sheetData>
  <pageMargins left="0.11811023622047245" right="0.11811023622047245" top="0.78740157480314965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45"/>
  <sheetViews>
    <sheetView topLeftCell="A21" workbookViewId="0">
      <selection activeCell="B26" sqref="B26"/>
    </sheetView>
  </sheetViews>
  <sheetFormatPr baseColWidth="10" defaultRowHeight="14.6" x14ac:dyDescent="0.4"/>
  <cols>
    <col min="1" max="1" width="12.15234375" customWidth="1"/>
    <col min="2" max="2" width="46.3046875" customWidth="1"/>
  </cols>
  <sheetData>
    <row r="1" spans="1:7" ht="22.75" x14ac:dyDescent="0.55000000000000004">
      <c r="A1" s="47"/>
      <c r="B1" s="69" t="s">
        <v>260</v>
      </c>
      <c r="G1" s="69"/>
    </row>
    <row r="2" spans="1:7" ht="22.3" x14ac:dyDescent="0.4">
      <c r="A2" s="71"/>
      <c r="B2" s="69"/>
    </row>
    <row r="3" spans="1:7" ht="45" customHeight="1" x14ac:dyDescent="0.4">
      <c r="B3" s="133" t="s">
        <v>194</v>
      </c>
      <c r="C3" s="136"/>
      <c r="G3" s="69"/>
    </row>
    <row r="4" spans="1:7" ht="25" customHeight="1" x14ac:dyDescent="0.4">
      <c r="B4" s="69"/>
    </row>
    <row r="5" spans="1:7" ht="25" customHeight="1" x14ac:dyDescent="0.4">
      <c r="B5" s="137" t="s">
        <v>317</v>
      </c>
      <c r="C5" s="136"/>
      <c r="G5" s="70"/>
    </row>
    <row r="6" spans="1:7" ht="25" customHeight="1" x14ac:dyDescent="0.4">
      <c r="A6" s="72"/>
      <c r="B6" s="7"/>
      <c r="G6" s="7"/>
    </row>
    <row r="7" spans="1:7" ht="25" customHeight="1" x14ac:dyDescent="0.4">
      <c r="B7" s="134" t="s">
        <v>195</v>
      </c>
      <c r="G7" s="9"/>
    </row>
    <row r="8" spans="1:7" ht="25" customHeight="1" x14ac:dyDescent="0.4">
      <c r="A8" s="73"/>
      <c r="B8" s="9"/>
      <c r="G8" s="9"/>
    </row>
    <row r="9" spans="1:7" ht="25" customHeight="1" x14ac:dyDescent="0.4">
      <c r="A9" s="74"/>
      <c r="B9" s="9" t="s">
        <v>196</v>
      </c>
      <c r="G9" s="9"/>
    </row>
    <row r="10" spans="1:7" ht="25" customHeight="1" x14ac:dyDescent="0.4">
      <c r="B10" s="9"/>
      <c r="G10" s="9"/>
    </row>
    <row r="11" spans="1:7" ht="25" customHeight="1" x14ac:dyDescent="0.4">
      <c r="B11" s="9" t="s">
        <v>197</v>
      </c>
      <c r="G11" s="9"/>
    </row>
    <row r="12" spans="1:7" ht="25" customHeight="1" x14ac:dyDescent="0.4">
      <c r="B12" s="9"/>
    </row>
    <row r="13" spans="1:7" ht="25" customHeight="1" x14ac:dyDescent="0.4">
      <c r="B13" s="9" t="s">
        <v>198</v>
      </c>
    </row>
    <row r="14" spans="1:7" ht="25" customHeight="1" x14ac:dyDescent="0.4">
      <c r="B14" s="9"/>
    </row>
    <row r="15" spans="1:7" ht="25" customHeight="1" x14ac:dyDescent="0.4">
      <c r="B15" s="9"/>
    </row>
    <row r="16" spans="1:7" ht="15.45" x14ac:dyDescent="0.4">
      <c r="B16" s="9"/>
    </row>
    <row r="17" spans="1:7" ht="15.45" x14ac:dyDescent="0.4">
      <c r="B17" s="9"/>
    </row>
    <row r="18" spans="1:7" ht="15.45" x14ac:dyDescent="0.4">
      <c r="B18" s="9"/>
    </row>
    <row r="19" spans="1:7" ht="15.45" x14ac:dyDescent="0.4">
      <c r="B19" s="9"/>
    </row>
    <row r="20" spans="1:7" ht="15.45" x14ac:dyDescent="0.4">
      <c r="B20" s="9"/>
    </row>
    <row r="21" spans="1:7" ht="21" customHeight="1" x14ac:dyDescent="0.4">
      <c r="B21" s="69" t="s">
        <v>261</v>
      </c>
      <c r="G21" s="69"/>
    </row>
    <row r="22" spans="1:7" ht="20.25" customHeight="1" x14ac:dyDescent="0.4">
      <c r="B22" s="69"/>
    </row>
    <row r="23" spans="1:7" ht="21.75" customHeight="1" x14ac:dyDescent="0.4">
      <c r="B23" s="133" t="s">
        <v>194</v>
      </c>
      <c r="C23" s="136"/>
      <c r="G23" s="69"/>
    </row>
    <row r="24" spans="1:7" ht="22.3" x14ac:dyDescent="0.4">
      <c r="B24" s="69"/>
    </row>
    <row r="25" spans="1:7" ht="21.75" customHeight="1" x14ac:dyDescent="0.4">
      <c r="B25" s="137" t="s">
        <v>317</v>
      </c>
      <c r="C25" s="136"/>
      <c r="G25" s="70"/>
    </row>
    <row r="26" spans="1:7" ht="25" customHeight="1" x14ac:dyDescent="0.4">
      <c r="A26" s="72"/>
      <c r="B26" s="7"/>
      <c r="G26" s="7"/>
    </row>
    <row r="27" spans="1:7" ht="25" customHeight="1" x14ac:dyDescent="0.4">
      <c r="B27" s="134" t="s">
        <v>195</v>
      </c>
      <c r="G27" s="9"/>
    </row>
    <row r="28" spans="1:7" ht="25" customHeight="1" x14ac:dyDescent="0.4">
      <c r="A28" s="73"/>
      <c r="B28" s="9"/>
      <c r="G28" s="9"/>
    </row>
    <row r="29" spans="1:7" ht="25" customHeight="1" x14ac:dyDescent="0.4">
      <c r="A29" s="74"/>
      <c r="B29" s="9" t="s">
        <v>196</v>
      </c>
      <c r="G29" s="9"/>
    </row>
    <row r="30" spans="1:7" ht="25" customHeight="1" x14ac:dyDescent="0.4">
      <c r="B30" s="9"/>
      <c r="G30" s="9"/>
    </row>
    <row r="31" spans="1:7" ht="25" customHeight="1" x14ac:dyDescent="0.4">
      <c r="B31" s="9" t="s">
        <v>197</v>
      </c>
      <c r="G31" s="9"/>
    </row>
    <row r="32" spans="1:7" ht="25" customHeight="1" x14ac:dyDescent="0.4">
      <c r="B32" s="9"/>
    </row>
    <row r="33" spans="1:2" ht="25" customHeight="1" x14ac:dyDescent="0.4">
      <c r="B33" s="9" t="s">
        <v>198</v>
      </c>
    </row>
    <row r="34" spans="1:2" ht="25" customHeight="1" x14ac:dyDescent="0.4">
      <c r="B34" s="9"/>
    </row>
    <row r="35" spans="1:2" ht="25" customHeight="1" x14ac:dyDescent="0.4"/>
    <row r="37" spans="1:2" x14ac:dyDescent="0.4">
      <c r="A37" s="74"/>
    </row>
    <row r="38" spans="1:2" x14ac:dyDescent="0.4">
      <c r="A38" s="72"/>
    </row>
    <row r="39" spans="1:2" x14ac:dyDescent="0.4">
      <c r="A39" s="72"/>
    </row>
    <row r="44" spans="1:2" x14ac:dyDescent="0.4">
      <c r="A44" s="72"/>
    </row>
    <row r="45" spans="1:2" x14ac:dyDescent="0.4">
      <c r="A45" s="72"/>
    </row>
  </sheetData>
  <pageMargins left="0.5118110236220472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I56"/>
  <sheetViews>
    <sheetView workbookViewId="0">
      <selection activeCell="D29" sqref="D29"/>
    </sheetView>
  </sheetViews>
  <sheetFormatPr baseColWidth="10" defaultRowHeight="16.75" x14ac:dyDescent="0.45"/>
  <cols>
    <col min="1" max="1" width="2.84375" customWidth="1"/>
    <col min="2" max="2" width="6.3828125" customWidth="1"/>
    <col min="3" max="3" width="12.15234375" customWidth="1"/>
    <col min="4" max="4" width="26" customWidth="1"/>
    <col min="5" max="5" width="14.84375" customWidth="1"/>
    <col min="6" max="6" width="14.69140625" customWidth="1"/>
    <col min="7" max="7" width="16.15234375" style="86" customWidth="1"/>
    <col min="8" max="8" width="8.3046875" customWidth="1"/>
    <col min="9" max="9" width="12" bestFit="1" customWidth="1"/>
  </cols>
  <sheetData>
    <row r="1" spans="1:9" ht="25.3" x14ac:dyDescent="0.6">
      <c r="A1" s="32"/>
      <c r="B1" s="33"/>
      <c r="D1" s="171" t="s">
        <v>227</v>
      </c>
      <c r="G1" s="113"/>
      <c r="H1" s="26"/>
      <c r="I1" s="27"/>
    </row>
    <row r="2" spans="1:9" ht="21" customHeight="1" x14ac:dyDescent="0.5">
      <c r="A2" s="32"/>
      <c r="B2" s="33"/>
      <c r="C2" s="82" t="s">
        <v>265</v>
      </c>
      <c r="D2" s="77"/>
      <c r="E2" s="78"/>
      <c r="F2" s="78"/>
      <c r="G2" s="114"/>
      <c r="H2" s="26"/>
      <c r="I2" s="27"/>
    </row>
    <row r="3" spans="1:9" ht="14.25" customHeight="1" x14ac:dyDescent="0.5">
      <c r="A3" s="32"/>
      <c r="B3" s="33"/>
      <c r="C3" s="79"/>
      <c r="G3" s="113"/>
      <c r="H3" s="26"/>
      <c r="I3" s="27"/>
    </row>
    <row r="4" spans="1:9" ht="14.25" customHeight="1" x14ac:dyDescent="0.5">
      <c r="A4" s="32"/>
      <c r="B4" s="33"/>
      <c r="G4" s="113"/>
      <c r="H4" s="26"/>
      <c r="I4" s="27"/>
    </row>
    <row r="5" spans="1:9" ht="14.25" customHeight="1" x14ac:dyDescent="0.5">
      <c r="A5" s="96" t="s">
        <v>485</v>
      </c>
      <c r="B5" s="136"/>
      <c r="C5" s="136"/>
      <c r="D5" s="136"/>
      <c r="E5" s="136"/>
      <c r="F5" s="136"/>
      <c r="G5" s="164"/>
      <c r="H5" s="26"/>
      <c r="I5" s="27"/>
    </row>
    <row r="6" spans="1:9" ht="14.25" customHeight="1" x14ac:dyDescent="0.5">
      <c r="A6" s="96"/>
      <c r="B6" s="97"/>
      <c r="C6" s="97"/>
      <c r="D6" s="97"/>
      <c r="E6" s="97"/>
      <c r="F6" s="97"/>
      <c r="G6" s="98"/>
      <c r="H6" s="26"/>
      <c r="I6" s="27"/>
    </row>
    <row r="7" spans="1:9" ht="16.3" x14ac:dyDescent="0.4">
      <c r="A7" s="11"/>
      <c r="B7" s="99" t="s">
        <v>30</v>
      </c>
      <c r="C7" s="75"/>
      <c r="D7" s="108"/>
      <c r="E7" s="108"/>
      <c r="F7" s="101">
        <v>20378</v>
      </c>
      <c r="G7" s="75" t="s">
        <v>31</v>
      </c>
      <c r="H7" s="27"/>
      <c r="I7" s="27"/>
    </row>
    <row r="8" spans="1:9" ht="14.25" customHeight="1" x14ac:dyDescent="0.4">
      <c r="A8" s="11"/>
      <c r="B8" s="101"/>
      <c r="C8" s="75"/>
      <c r="D8" s="75"/>
      <c r="E8" s="159"/>
      <c r="F8" s="75"/>
      <c r="G8" s="100"/>
      <c r="H8" s="27"/>
      <c r="I8" s="27"/>
    </row>
    <row r="9" spans="1:9" ht="16" customHeight="1" x14ac:dyDescent="0.4">
      <c r="A9" s="11" t="s">
        <v>39</v>
      </c>
      <c r="B9" s="101"/>
      <c r="C9" s="75"/>
      <c r="D9" s="75"/>
      <c r="E9" s="101"/>
      <c r="F9" s="101"/>
      <c r="G9" s="100"/>
      <c r="H9" s="27"/>
      <c r="I9" s="27"/>
    </row>
    <row r="10" spans="1:9" ht="15" customHeight="1" x14ac:dyDescent="0.4">
      <c r="A10" s="3"/>
      <c r="B10" s="101"/>
      <c r="C10" s="75"/>
      <c r="D10" s="75"/>
      <c r="E10" s="101"/>
      <c r="F10" s="101"/>
      <c r="G10" s="100"/>
      <c r="H10" s="27"/>
      <c r="I10" s="27"/>
    </row>
    <row r="11" spans="1:9" ht="15" customHeight="1" x14ac:dyDescent="0.4">
      <c r="A11" s="75"/>
      <c r="B11" s="5">
        <v>3000</v>
      </c>
      <c r="C11" s="3" t="s">
        <v>32</v>
      </c>
      <c r="D11" s="3"/>
      <c r="E11" s="108"/>
      <c r="F11" s="182">
        <f>SUM(E12:E15)</f>
        <v>90800.12</v>
      </c>
      <c r="G11" s="160"/>
      <c r="H11" s="111"/>
      <c r="I11" s="27"/>
    </row>
    <row r="12" spans="1:9" ht="15" customHeight="1" x14ac:dyDescent="0.4">
      <c r="A12" s="75"/>
      <c r="B12" s="5"/>
      <c r="C12" s="75"/>
      <c r="D12" s="3" t="s">
        <v>486</v>
      </c>
      <c r="E12" s="170">
        <v>63086.04</v>
      </c>
      <c r="F12" s="183"/>
      <c r="G12" s="103"/>
      <c r="H12" s="112"/>
      <c r="I12" s="27"/>
    </row>
    <row r="13" spans="1:9" ht="15" customHeight="1" x14ac:dyDescent="0.4">
      <c r="A13" s="75"/>
      <c r="B13" s="5"/>
      <c r="C13" s="75"/>
      <c r="D13" s="3" t="s">
        <v>33</v>
      </c>
      <c r="E13" s="170">
        <f>SUM(F7*0.32)</f>
        <v>6520.96</v>
      </c>
      <c r="F13" s="183"/>
      <c r="G13" s="103"/>
      <c r="H13" s="112"/>
      <c r="I13" s="27"/>
    </row>
    <row r="14" spans="1:9" ht="15" customHeight="1" x14ac:dyDescent="0.4">
      <c r="A14" s="75"/>
      <c r="B14" s="5"/>
      <c r="C14" s="75"/>
      <c r="D14" s="3" t="s">
        <v>34</v>
      </c>
      <c r="E14" s="169">
        <f>SUM(F7*0.14)</f>
        <v>2852.92</v>
      </c>
      <c r="F14" s="183"/>
      <c r="G14" s="103"/>
      <c r="H14" s="112"/>
      <c r="I14" s="27"/>
    </row>
    <row r="15" spans="1:9" ht="15" customHeight="1" x14ac:dyDescent="0.4">
      <c r="A15" s="75"/>
      <c r="B15" s="5"/>
      <c r="C15" s="75"/>
      <c r="D15" s="3" t="s">
        <v>35</v>
      </c>
      <c r="E15" s="169">
        <f>SUM(F7*0.9)</f>
        <v>18340.2</v>
      </c>
      <c r="F15" s="161"/>
      <c r="G15" s="107">
        <f>SUM(E11:E15)</f>
        <v>90800.12</v>
      </c>
      <c r="H15" s="112"/>
      <c r="I15" s="27"/>
    </row>
    <row r="16" spans="1:9" ht="15" customHeight="1" x14ac:dyDescent="0.4">
      <c r="A16" s="75"/>
      <c r="B16" s="5"/>
      <c r="C16" s="75"/>
      <c r="D16" s="3"/>
      <c r="E16" s="169"/>
      <c r="F16" s="161"/>
      <c r="G16" s="107"/>
      <c r="H16" s="112"/>
      <c r="I16" s="123"/>
    </row>
    <row r="17" spans="1:9" ht="15" customHeight="1" x14ac:dyDescent="0.4">
      <c r="A17" s="75"/>
      <c r="B17" s="5"/>
      <c r="C17" s="75"/>
      <c r="D17" s="3"/>
      <c r="E17" s="107"/>
      <c r="F17" s="161"/>
      <c r="G17" s="103"/>
      <c r="H17" s="111"/>
      <c r="I17" s="27"/>
    </row>
    <row r="18" spans="1:9" ht="15" customHeight="1" x14ac:dyDescent="0.4">
      <c r="A18" s="75"/>
      <c r="B18" s="5">
        <v>3320</v>
      </c>
      <c r="C18" s="3" t="s">
        <v>36</v>
      </c>
      <c r="D18" s="75"/>
      <c r="E18" s="75"/>
      <c r="F18" s="107">
        <f>SUM(E19:E20)</f>
        <v>0</v>
      </c>
      <c r="G18" s="103"/>
      <c r="H18" s="112"/>
      <c r="I18" s="27"/>
    </row>
    <row r="19" spans="1:9" ht="15" customHeight="1" x14ac:dyDescent="0.4">
      <c r="A19" s="75"/>
      <c r="B19" s="5"/>
      <c r="C19" s="3"/>
      <c r="D19" s="3" t="s">
        <v>71</v>
      </c>
      <c r="E19" s="107">
        <v>0</v>
      </c>
      <c r="F19" s="107"/>
      <c r="G19" s="103"/>
      <c r="H19" s="112"/>
      <c r="I19" s="27"/>
    </row>
    <row r="20" spans="1:9" ht="15" customHeight="1" x14ac:dyDescent="0.4">
      <c r="A20" s="75"/>
      <c r="B20" s="5"/>
      <c r="C20" s="3"/>
      <c r="D20" s="9" t="s">
        <v>72</v>
      </c>
      <c r="E20" s="107">
        <v>0</v>
      </c>
      <c r="F20" s="107"/>
      <c r="G20" s="103"/>
      <c r="H20" s="112"/>
      <c r="I20" s="27"/>
    </row>
    <row r="21" spans="1:9" ht="15" customHeight="1" x14ac:dyDescent="0.4">
      <c r="A21" s="75"/>
      <c r="B21" s="5"/>
      <c r="C21" s="3"/>
      <c r="D21" s="75"/>
      <c r="E21" s="75"/>
      <c r="F21" s="107"/>
      <c r="G21" s="103"/>
      <c r="H21" s="112"/>
      <c r="I21" s="27"/>
    </row>
    <row r="22" spans="1:9" ht="15" customHeight="1" x14ac:dyDescent="0.4">
      <c r="A22" s="75"/>
      <c r="B22" s="5">
        <v>5900</v>
      </c>
      <c r="C22" s="3" t="s">
        <v>56</v>
      </c>
      <c r="D22" s="75"/>
      <c r="E22" s="75"/>
      <c r="F22" s="107">
        <v>0</v>
      </c>
      <c r="G22" s="103"/>
      <c r="H22" s="112"/>
      <c r="I22" s="27"/>
    </row>
    <row r="23" spans="1:9" ht="15" customHeight="1" x14ac:dyDescent="0.4">
      <c r="A23" s="75"/>
      <c r="B23" s="5">
        <v>6500</v>
      </c>
      <c r="C23" s="3" t="s">
        <v>37</v>
      </c>
      <c r="D23" s="75"/>
      <c r="E23" s="75"/>
      <c r="F23" s="107">
        <v>5500</v>
      </c>
      <c r="G23" s="162"/>
      <c r="H23" s="112"/>
      <c r="I23" s="27"/>
    </row>
    <row r="24" spans="1:9" ht="15" customHeight="1" x14ac:dyDescent="0.4">
      <c r="A24" s="75"/>
      <c r="B24" s="5">
        <v>6501</v>
      </c>
      <c r="C24" s="3" t="s">
        <v>68</v>
      </c>
      <c r="D24" s="75"/>
      <c r="E24" s="75"/>
      <c r="F24" s="107">
        <v>2000</v>
      </c>
      <c r="G24" s="124"/>
      <c r="H24" s="112"/>
      <c r="I24" s="27"/>
    </row>
    <row r="25" spans="1:9" ht="15" customHeight="1" x14ac:dyDescent="0.4">
      <c r="A25" s="75"/>
      <c r="B25" s="5">
        <v>8200</v>
      </c>
      <c r="C25" s="3" t="s">
        <v>38</v>
      </c>
      <c r="D25" s="75"/>
      <c r="E25" s="75"/>
      <c r="F25" s="107">
        <v>0</v>
      </c>
      <c r="G25" s="184">
        <f>SUM(F22:F25)</f>
        <v>7500</v>
      </c>
      <c r="H25" s="111"/>
      <c r="I25" s="27"/>
    </row>
    <row r="26" spans="1:9" ht="15" customHeight="1" x14ac:dyDescent="0.4">
      <c r="A26" s="75"/>
      <c r="B26" s="5"/>
      <c r="C26" s="75"/>
      <c r="D26" s="3"/>
      <c r="E26" s="75"/>
      <c r="F26" s="107"/>
      <c r="G26" s="103"/>
      <c r="H26" s="112"/>
      <c r="I26" s="27"/>
    </row>
    <row r="27" spans="1:9" ht="15" customHeight="1" x14ac:dyDescent="0.4">
      <c r="A27" s="75"/>
      <c r="B27" s="101"/>
      <c r="C27" s="11" t="s">
        <v>39</v>
      </c>
      <c r="D27" s="75"/>
      <c r="E27" s="75"/>
      <c r="F27" s="75"/>
      <c r="G27" s="102">
        <f>SUM(G15:G25)</f>
        <v>98300.12</v>
      </c>
      <c r="H27" s="111"/>
      <c r="I27" s="27"/>
    </row>
    <row r="28" spans="1:9" ht="15" customHeight="1" x14ac:dyDescent="0.4">
      <c r="A28" s="75"/>
      <c r="B28" s="101"/>
      <c r="C28" s="11"/>
      <c r="D28" s="75"/>
      <c r="E28" s="75"/>
      <c r="F28" s="75"/>
      <c r="G28" s="163"/>
      <c r="H28" s="27"/>
      <c r="I28" s="27"/>
    </row>
    <row r="29" spans="1:9" ht="15" customHeight="1" x14ac:dyDescent="0.4">
      <c r="A29" s="11" t="s">
        <v>161</v>
      </c>
      <c r="B29" s="101"/>
      <c r="C29" s="75"/>
      <c r="D29" s="75"/>
      <c r="E29" s="75"/>
      <c r="F29" s="104"/>
      <c r="G29" s="100"/>
      <c r="H29" s="27"/>
      <c r="I29" s="27"/>
    </row>
    <row r="30" spans="1:9" ht="15" customHeight="1" x14ac:dyDescent="0.4">
      <c r="A30" s="11"/>
      <c r="B30" s="101"/>
      <c r="C30" s="75"/>
      <c r="D30" s="75"/>
      <c r="E30" s="75"/>
      <c r="F30" s="104"/>
      <c r="G30" s="100"/>
      <c r="H30" s="27"/>
      <c r="I30" s="27"/>
    </row>
    <row r="31" spans="1:9" ht="15" customHeight="1" x14ac:dyDescent="0.4">
      <c r="A31" s="75"/>
      <c r="B31" s="5">
        <v>4040</v>
      </c>
      <c r="C31" s="3" t="s">
        <v>32</v>
      </c>
      <c r="D31" s="75"/>
      <c r="E31" s="75"/>
      <c r="F31" s="107">
        <f>SUM(E12:E14)</f>
        <v>72459.92</v>
      </c>
      <c r="G31" s="124"/>
      <c r="H31" s="27"/>
      <c r="I31" s="27"/>
    </row>
    <row r="32" spans="1:9" ht="15" customHeight="1" x14ac:dyDescent="0.4">
      <c r="A32" s="75"/>
      <c r="B32" s="5">
        <v>4010</v>
      </c>
      <c r="C32" s="3" t="s">
        <v>40</v>
      </c>
      <c r="D32" s="75"/>
      <c r="E32" s="75"/>
      <c r="F32" s="107">
        <v>2000</v>
      </c>
      <c r="G32" s="107"/>
      <c r="H32" s="27"/>
      <c r="I32" s="27"/>
    </row>
    <row r="33" spans="1:9" ht="15" customHeight="1" x14ac:dyDescent="0.4">
      <c r="A33" s="75"/>
      <c r="B33" s="5">
        <v>4060</v>
      </c>
      <c r="C33" s="3" t="s">
        <v>41</v>
      </c>
      <c r="D33" s="75"/>
      <c r="E33" s="75"/>
      <c r="F33" s="100">
        <v>310</v>
      </c>
      <c r="G33" s="100"/>
      <c r="H33" s="27"/>
      <c r="I33" s="27"/>
    </row>
    <row r="34" spans="1:9" ht="15" customHeight="1" x14ac:dyDescent="0.4">
      <c r="A34" s="75"/>
      <c r="B34" s="5">
        <v>4070</v>
      </c>
      <c r="C34" s="3" t="s">
        <v>73</v>
      </c>
      <c r="D34" s="75"/>
      <c r="E34" s="75"/>
      <c r="F34" s="100">
        <v>210</v>
      </c>
      <c r="G34" s="100"/>
      <c r="H34" s="27"/>
      <c r="I34" s="27"/>
    </row>
    <row r="35" spans="1:9" ht="15" customHeight="1" x14ac:dyDescent="0.4">
      <c r="A35" s="75"/>
      <c r="B35" s="5">
        <v>4130</v>
      </c>
      <c r="C35" s="3" t="s">
        <v>42</v>
      </c>
      <c r="D35" s="75"/>
      <c r="E35" s="75"/>
      <c r="F35" s="107">
        <v>2520</v>
      </c>
      <c r="G35" s="107"/>
      <c r="H35" s="27"/>
      <c r="I35" s="27"/>
    </row>
    <row r="36" spans="1:9" ht="15" customHeight="1" x14ac:dyDescent="0.4">
      <c r="A36" s="75"/>
      <c r="B36" s="5">
        <v>4210</v>
      </c>
      <c r="C36" s="3" t="s">
        <v>69</v>
      </c>
      <c r="D36" s="75"/>
      <c r="E36" s="75"/>
      <c r="F36" s="107">
        <v>5800</v>
      </c>
      <c r="G36" s="107"/>
      <c r="H36" s="27"/>
      <c r="I36" s="27"/>
    </row>
    <row r="37" spans="1:9" ht="15" customHeight="1" x14ac:dyDescent="0.4">
      <c r="A37" s="75"/>
      <c r="B37" s="5">
        <v>4220</v>
      </c>
      <c r="C37" s="3" t="s">
        <v>43</v>
      </c>
      <c r="D37" s="75"/>
      <c r="E37" s="75"/>
      <c r="F37" s="107">
        <v>1000</v>
      </c>
      <c r="G37" s="107"/>
      <c r="H37" s="27"/>
      <c r="I37" s="27"/>
    </row>
    <row r="38" spans="1:9" ht="15" customHeight="1" x14ac:dyDescent="0.4">
      <c r="A38" s="75"/>
      <c r="B38" s="5">
        <v>4230</v>
      </c>
      <c r="C38" s="3" t="s">
        <v>44</v>
      </c>
      <c r="D38" s="75"/>
      <c r="E38" s="75"/>
      <c r="F38" s="107">
        <v>150</v>
      </c>
      <c r="G38" s="107"/>
      <c r="H38" s="27"/>
      <c r="I38" s="27"/>
    </row>
    <row r="39" spans="1:9" ht="15" customHeight="1" x14ac:dyDescent="0.4">
      <c r="A39" s="75"/>
      <c r="B39" s="5">
        <v>4240</v>
      </c>
      <c r="C39" s="3" t="s">
        <v>45</v>
      </c>
      <c r="D39" s="75"/>
      <c r="E39" s="75"/>
      <c r="F39" s="107">
        <v>150</v>
      </c>
      <c r="G39" s="107"/>
      <c r="H39" s="27"/>
      <c r="I39" s="27"/>
    </row>
    <row r="40" spans="1:9" ht="15" customHeight="1" x14ac:dyDescent="0.4">
      <c r="A40" s="75"/>
      <c r="B40" s="5">
        <v>4310</v>
      </c>
      <c r="C40" s="3" t="s">
        <v>46</v>
      </c>
      <c r="D40" s="75"/>
      <c r="E40" s="75"/>
      <c r="F40" s="107">
        <v>1400</v>
      </c>
      <c r="G40" s="107"/>
      <c r="H40" s="27"/>
      <c r="I40" s="27"/>
    </row>
    <row r="41" spans="1:9" ht="15" customHeight="1" x14ac:dyDescent="0.4">
      <c r="A41" s="75"/>
      <c r="B41" s="5">
        <v>4320</v>
      </c>
      <c r="C41" s="3" t="s">
        <v>47</v>
      </c>
      <c r="D41" s="75"/>
      <c r="E41" s="75"/>
      <c r="F41" s="107">
        <v>400</v>
      </c>
      <c r="G41" s="107"/>
      <c r="H41" s="27"/>
      <c r="I41" s="27"/>
    </row>
    <row r="42" spans="1:9" ht="15" customHeight="1" x14ac:dyDescent="0.4">
      <c r="A42" s="75"/>
      <c r="B42" s="5">
        <v>4330</v>
      </c>
      <c r="C42" s="3" t="s">
        <v>74</v>
      </c>
      <c r="D42" s="75"/>
      <c r="E42" s="75"/>
      <c r="F42" s="107">
        <v>100</v>
      </c>
      <c r="G42" s="107"/>
      <c r="H42" s="27"/>
      <c r="I42" s="27"/>
    </row>
    <row r="43" spans="1:9" ht="15" customHeight="1" x14ac:dyDescent="0.4">
      <c r="A43" s="75"/>
      <c r="B43" s="5">
        <v>4340</v>
      </c>
      <c r="C43" s="3" t="s">
        <v>224</v>
      </c>
      <c r="D43" s="75"/>
      <c r="E43" s="75"/>
      <c r="F43" s="107">
        <v>905.6</v>
      </c>
      <c r="G43" s="107"/>
      <c r="H43" s="27"/>
      <c r="I43" s="27"/>
    </row>
    <row r="44" spans="1:9" ht="15" customHeight="1" x14ac:dyDescent="0.4">
      <c r="A44" s="75"/>
      <c r="B44" s="5">
        <v>4420</v>
      </c>
      <c r="C44" s="3" t="s">
        <v>48</v>
      </c>
      <c r="D44" s="75"/>
      <c r="E44" s="75"/>
      <c r="F44" s="107">
        <v>5000</v>
      </c>
      <c r="G44" s="107"/>
      <c r="H44" s="27"/>
      <c r="I44" s="123"/>
    </row>
    <row r="45" spans="1:9" ht="15" customHeight="1" x14ac:dyDescent="0.4">
      <c r="A45" s="75"/>
      <c r="B45" s="5">
        <v>4430</v>
      </c>
      <c r="C45" s="3" t="s">
        <v>49</v>
      </c>
      <c r="D45" s="75"/>
      <c r="E45" s="75"/>
      <c r="F45" s="107">
        <v>2800</v>
      </c>
      <c r="G45" s="107"/>
      <c r="H45" s="27"/>
      <c r="I45" s="27"/>
    </row>
    <row r="46" spans="1:9" ht="15" customHeight="1" x14ac:dyDescent="0.4">
      <c r="A46" s="75"/>
      <c r="B46" s="5">
        <v>4440</v>
      </c>
      <c r="C46" s="3" t="s">
        <v>50</v>
      </c>
      <c r="D46" s="75"/>
      <c r="E46" s="75"/>
      <c r="F46" s="107">
        <v>3100</v>
      </c>
      <c r="G46" s="107"/>
      <c r="H46" s="27"/>
      <c r="I46" s="27"/>
    </row>
    <row r="47" spans="1:9" ht="15" customHeight="1" x14ac:dyDescent="0.4">
      <c r="A47" s="75"/>
      <c r="B47" s="4"/>
      <c r="C47" s="75"/>
      <c r="D47" s="11"/>
      <c r="E47" s="75"/>
      <c r="F47" s="105"/>
      <c r="G47" s="103">
        <f>SUM(I38)</f>
        <v>0</v>
      </c>
      <c r="H47" s="27"/>
      <c r="I47" s="27"/>
    </row>
    <row r="48" spans="1:9" ht="15" customHeight="1" x14ac:dyDescent="0.4">
      <c r="A48" s="75"/>
      <c r="B48" s="101"/>
      <c r="C48" s="11" t="s">
        <v>51</v>
      </c>
      <c r="D48" s="75"/>
      <c r="E48" s="75"/>
      <c r="F48" s="75"/>
      <c r="G48" s="127">
        <f>SUM(F31:F46)</f>
        <v>98305.52</v>
      </c>
      <c r="H48" s="27"/>
      <c r="I48" s="27"/>
    </row>
    <row r="49" spans="1:9" ht="15" customHeight="1" thickBot="1" x14ac:dyDescent="0.45">
      <c r="A49" s="75"/>
      <c r="B49" s="101"/>
      <c r="C49" s="11"/>
      <c r="D49" s="75" t="s">
        <v>312</v>
      </c>
      <c r="E49" s="75"/>
      <c r="F49" s="75"/>
      <c r="G49" s="128">
        <f>SUM(G27-G48)</f>
        <v>-5.4000000000087311</v>
      </c>
      <c r="H49" s="27"/>
      <c r="I49" s="27"/>
    </row>
    <row r="50" spans="1:9" ht="15" customHeight="1" thickTop="1" x14ac:dyDescent="0.4">
      <c r="A50" s="75"/>
      <c r="B50" s="101"/>
      <c r="C50" s="11"/>
      <c r="D50" s="75"/>
      <c r="E50" s="75"/>
      <c r="F50" s="75"/>
      <c r="G50" s="100"/>
      <c r="H50" s="27"/>
      <c r="I50" s="27"/>
    </row>
    <row r="51" spans="1:9" ht="15" customHeight="1" x14ac:dyDescent="0.45">
      <c r="A51" s="75"/>
      <c r="B51" s="93" t="s">
        <v>313</v>
      </c>
      <c r="C51" s="75"/>
      <c r="D51" s="75"/>
      <c r="E51" s="106"/>
      <c r="F51" s="75"/>
      <c r="G51" s="185">
        <v>45832</v>
      </c>
      <c r="H51" s="27"/>
      <c r="I51" s="27"/>
    </row>
    <row r="52" spans="1:9" ht="16.3" x14ac:dyDescent="0.4">
      <c r="A52" s="28"/>
      <c r="B52" s="28"/>
      <c r="C52" s="28"/>
      <c r="D52" s="28"/>
      <c r="E52" s="28"/>
      <c r="F52" s="28"/>
      <c r="G52" s="75"/>
      <c r="H52" s="27"/>
      <c r="I52" s="27"/>
    </row>
    <row r="53" spans="1:9" ht="16.3" x14ac:dyDescent="0.4">
      <c r="A53" s="28"/>
      <c r="B53" s="28"/>
      <c r="C53" s="28"/>
      <c r="D53" s="28"/>
      <c r="E53" s="28"/>
      <c r="F53" s="28"/>
      <c r="G53" s="75"/>
      <c r="H53" s="27"/>
      <c r="I53" s="27"/>
    </row>
    <row r="54" spans="1:9" ht="16.3" x14ac:dyDescent="0.4">
      <c r="A54" s="28"/>
      <c r="B54" s="27"/>
      <c r="C54" s="27"/>
      <c r="D54" s="27"/>
      <c r="E54" s="27"/>
      <c r="F54" s="27"/>
      <c r="G54" s="75"/>
      <c r="H54" s="27"/>
      <c r="I54" s="27"/>
    </row>
    <row r="55" spans="1:9" ht="16.3" x14ac:dyDescent="0.4">
      <c r="A55" s="27"/>
      <c r="B55" s="27"/>
      <c r="C55" s="27"/>
      <c r="D55" s="27"/>
      <c r="E55" s="27"/>
      <c r="F55" s="27"/>
      <c r="G55" s="75"/>
      <c r="H55" s="27"/>
      <c r="I55" s="27"/>
    </row>
    <row r="56" spans="1:9" x14ac:dyDescent="0.45">
      <c r="A56" s="27"/>
    </row>
  </sheetData>
  <pageMargins left="0.31496062992125984" right="0.11811023622047245" top="0.59055118110236227" bottom="0.19685039370078741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E44"/>
  <sheetViews>
    <sheetView topLeftCell="A15" workbookViewId="0">
      <selection activeCell="D34" sqref="D34"/>
    </sheetView>
  </sheetViews>
  <sheetFormatPr baseColWidth="10" defaultRowHeight="14.6" x14ac:dyDescent="0.4"/>
  <cols>
    <col min="1" max="1" width="34" customWidth="1"/>
    <col min="2" max="2" width="21.84375" customWidth="1"/>
    <col min="3" max="3" width="12.15234375" customWidth="1"/>
    <col min="4" max="4" width="30.69140625" customWidth="1"/>
  </cols>
  <sheetData>
    <row r="1" spans="1:4" ht="20.149999999999999" x14ac:dyDescent="0.5">
      <c r="A1" s="26"/>
    </row>
    <row r="2" spans="1:4" ht="20.149999999999999" x14ac:dyDescent="0.5">
      <c r="A2" s="26"/>
      <c r="B2" s="26" t="s">
        <v>487</v>
      </c>
    </row>
    <row r="3" spans="1:4" ht="18.899999999999999" x14ac:dyDescent="0.45">
      <c r="A3" s="31"/>
      <c r="B3" s="28"/>
      <c r="C3" s="28"/>
    </row>
    <row r="4" spans="1:4" ht="15.45" x14ac:dyDescent="0.4">
      <c r="A4" s="28"/>
      <c r="B4" s="28"/>
      <c r="C4" s="28"/>
    </row>
    <row r="5" spans="1:4" ht="25" customHeight="1" x14ac:dyDescent="0.4">
      <c r="A5" s="28"/>
      <c r="B5" s="28"/>
      <c r="C5" s="29"/>
    </row>
    <row r="6" spans="1:4" ht="25" customHeight="1" x14ac:dyDescent="0.45">
      <c r="A6" s="31" t="s">
        <v>57</v>
      </c>
      <c r="B6" s="28"/>
      <c r="C6" s="28"/>
    </row>
    <row r="7" spans="1:4" ht="9" customHeight="1" x14ac:dyDescent="0.4">
      <c r="A7" s="28"/>
      <c r="B7" s="28"/>
      <c r="C7" s="28"/>
    </row>
    <row r="8" spans="1:4" ht="25" customHeight="1" x14ac:dyDescent="0.4">
      <c r="A8" s="28" t="s">
        <v>44</v>
      </c>
      <c r="B8" s="125" t="s">
        <v>216</v>
      </c>
      <c r="C8" s="29" t="s">
        <v>254</v>
      </c>
      <c r="D8" s="33"/>
    </row>
    <row r="9" spans="1:4" ht="25" customHeight="1" x14ac:dyDescent="0.4">
      <c r="A9" s="28"/>
      <c r="B9" s="28"/>
      <c r="C9" s="29" t="s">
        <v>252</v>
      </c>
    </row>
    <row r="10" spans="1:4" ht="25" customHeight="1" x14ac:dyDescent="0.4">
      <c r="A10" s="28"/>
      <c r="B10" s="28" t="s">
        <v>217</v>
      </c>
      <c r="C10" s="29" t="s">
        <v>215</v>
      </c>
    </row>
    <row r="11" spans="1:4" ht="25" customHeight="1" x14ac:dyDescent="0.4">
      <c r="A11" s="28"/>
      <c r="B11" s="28" t="s">
        <v>218</v>
      </c>
      <c r="C11" s="29" t="s">
        <v>215</v>
      </c>
    </row>
    <row r="12" spans="1:4" ht="22.5" customHeight="1" x14ac:dyDescent="0.4">
      <c r="A12" s="28"/>
      <c r="B12" s="125" t="s">
        <v>219</v>
      </c>
      <c r="C12" s="29" t="s">
        <v>252</v>
      </c>
    </row>
    <row r="13" spans="1:4" ht="25" customHeight="1" x14ac:dyDescent="0.4">
      <c r="A13" s="28"/>
      <c r="B13" s="125" t="s">
        <v>220</v>
      </c>
      <c r="C13" s="29" t="s">
        <v>252</v>
      </c>
    </row>
    <row r="14" spans="1:4" ht="25" customHeight="1" x14ac:dyDescent="0.4">
      <c r="A14" s="28"/>
      <c r="B14" s="125"/>
      <c r="C14" s="29" t="s">
        <v>252</v>
      </c>
    </row>
    <row r="15" spans="1:4" ht="25" customHeight="1" x14ac:dyDescent="0.4">
      <c r="A15" s="28"/>
      <c r="B15" s="125"/>
      <c r="C15" s="29"/>
      <c r="D15" s="33"/>
    </row>
    <row r="16" spans="1:4" ht="25" customHeight="1" x14ac:dyDescent="0.4">
      <c r="A16" s="28"/>
      <c r="B16" s="83" t="s">
        <v>169</v>
      </c>
      <c r="C16" s="29"/>
    </row>
    <row r="17" spans="1:4" ht="25" customHeight="1" x14ac:dyDescent="0.4">
      <c r="A17" s="28" t="s">
        <v>58</v>
      </c>
      <c r="B17" s="28" t="s">
        <v>9</v>
      </c>
      <c r="C17" s="29" t="s">
        <v>307</v>
      </c>
      <c r="D17" s="120"/>
    </row>
    <row r="18" spans="1:4" ht="25" customHeight="1" x14ac:dyDescent="0.4">
      <c r="A18" s="28" t="s">
        <v>59</v>
      </c>
      <c r="B18" s="28" t="s">
        <v>253</v>
      </c>
      <c r="C18" s="29" t="s">
        <v>307</v>
      </c>
      <c r="D18" s="120"/>
    </row>
    <row r="19" spans="1:4" ht="25" customHeight="1" x14ac:dyDescent="0.4">
      <c r="A19" s="28" t="s">
        <v>60</v>
      </c>
      <c r="B19" s="28" t="s">
        <v>66</v>
      </c>
      <c r="C19" s="29" t="s">
        <v>307</v>
      </c>
      <c r="D19" s="120"/>
    </row>
    <row r="20" spans="1:4" ht="25" customHeight="1" x14ac:dyDescent="0.4">
      <c r="A20" s="28" t="s">
        <v>61</v>
      </c>
      <c r="B20" s="28" t="s">
        <v>488</v>
      </c>
      <c r="C20" s="131" t="s">
        <v>308</v>
      </c>
    </row>
    <row r="21" spans="1:4" ht="25" customHeight="1" x14ac:dyDescent="0.4">
      <c r="A21" s="28" t="s">
        <v>13</v>
      </c>
      <c r="B21" s="28" t="s">
        <v>489</v>
      </c>
      <c r="C21" s="131">
        <v>-2025</v>
      </c>
      <c r="D21" s="30"/>
    </row>
    <row r="22" spans="1:4" ht="25" customHeight="1" x14ac:dyDescent="0.4">
      <c r="A22" s="28" t="s">
        <v>62</v>
      </c>
      <c r="B22" s="125" t="s">
        <v>214</v>
      </c>
      <c r="C22" s="29" t="s">
        <v>307</v>
      </c>
      <c r="D22" s="30"/>
    </row>
    <row r="23" spans="1:4" ht="25" customHeight="1" x14ac:dyDescent="0.4">
      <c r="A23" s="28" t="s">
        <v>172</v>
      </c>
      <c r="B23" s="28" t="s">
        <v>253</v>
      </c>
      <c r="C23" s="29" t="s">
        <v>307</v>
      </c>
      <c r="D23" s="30"/>
    </row>
    <row r="24" spans="1:4" ht="21" customHeight="1" x14ac:dyDescent="0.4">
      <c r="A24" s="28" t="s">
        <v>63</v>
      </c>
      <c r="B24" s="28" t="s">
        <v>182</v>
      </c>
      <c r="C24" s="131"/>
    </row>
    <row r="25" spans="1:4" ht="25" customHeight="1" x14ac:dyDescent="0.4">
      <c r="A25" s="28" t="s">
        <v>64</v>
      </c>
      <c r="B25" s="125" t="s">
        <v>228</v>
      </c>
      <c r="C25" s="29" t="s">
        <v>307</v>
      </c>
      <c r="D25" s="30"/>
    </row>
    <row r="26" spans="1:4" ht="21" customHeight="1" x14ac:dyDescent="0.4">
      <c r="A26" s="28" t="s">
        <v>64</v>
      </c>
      <c r="B26" s="28" t="s">
        <v>183</v>
      </c>
      <c r="C26" s="29" t="s">
        <v>307</v>
      </c>
      <c r="D26" s="30"/>
    </row>
    <row r="27" spans="1:4" ht="19.5" customHeight="1" x14ac:dyDescent="0.4">
      <c r="A27" s="28" t="s">
        <v>64</v>
      </c>
      <c r="B27" s="28" t="s">
        <v>67</v>
      </c>
      <c r="C27" s="131" t="s">
        <v>308</v>
      </c>
    </row>
    <row r="28" spans="1:4" ht="19.5" customHeight="1" x14ac:dyDescent="0.4">
      <c r="A28" s="28" t="s">
        <v>173</v>
      </c>
      <c r="B28" s="125" t="s">
        <v>309</v>
      </c>
      <c r="C28" s="131" t="s">
        <v>308</v>
      </c>
      <c r="D28" s="30"/>
    </row>
    <row r="29" spans="1:4" ht="18" customHeight="1" x14ac:dyDescent="0.4">
      <c r="A29" s="28"/>
      <c r="B29" s="28"/>
      <c r="C29" s="28"/>
    </row>
    <row r="30" spans="1:4" ht="20.149999999999999" customHeight="1" x14ac:dyDescent="0.4">
      <c r="A30" s="28"/>
      <c r="B30" s="28"/>
      <c r="C30" s="28"/>
    </row>
    <row r="31" spans="1:4" ht="20.149999999999999" customHeight="1" x14ac:dyDescent="0.4">
      <c r="A31" s="28" t="s">
        <v>65</v>
      </c>
      <c r="B31" s="28" t="s">
        <v>229</v>
      </c>
      <c r="C31" s="28" t="s">
        <v>308</v>
      </c>
    </row>
    <row r="32" spans="1:4" ht="20.149999999999999" customHeight="1" x14ac:dyDescent="0.4">
      <c r="A32" s="28" t="s">
        <v>65</v>
      </c>
      <c r="B32" s="28" t="s">
        <v>309</v>
      </c>
      <c r="C32" s="28" t="s">
        <v>308</v>
      </c>
    </row>
    <row r="33" spans="1:5" ht="20.149999999999999" customHeight="1" x14ac:dyDescent="0.4">
      <c r="A33" s="28" t="s">
        <v>65</v>
      </c>
      <c r="B33" s="126" t="s">
        <v>230</v>
      </c>
      <c r="C33" s="28" t="s">
        <v>308</v>
      </c>
    </row>
    <row r="34" spans="1:5" ht="15.45" x14ac:dyDescent="0.4">
      <c r="A34" s="28"/>
      <c r="B34" s="28"/>
      <c r="C34" s="28"/>
    </row>
    <row r="35" spans="1:5" ht="15.45" x14ac:dyDescent="0.4">
      <c r="A35" s="28"/>
      <c r="B35" s="28"/>
      <c r="C35" s="28"/>
    </row>
    <row r="36" spans="1:5" ht="15.45" x14ac:dyDescent="0.4">
      <c r="A36" s="28"/>
      <c r="B36" s="28"/>
      <c r="C36" s="28"/>
    </row>
    <row r="44" spans="1:5" x14ac:dyDescent="0.4">
      <c r="E44" s="27"/>
    </row>
  </sheetData>
  <phoneticPr fontId="64" type="noConversion"/>
  <pageMargins left="0.31496062992125984" right="0.11811023622047245" top="0.78740157480314965" bottom="0.59055118110236227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3:X143"/>
  <sheetViews>
    <sheetView workbookViewId="0">
      <selection activeCell="A7" sqref="A7"/>
    </sheetView>
  </sheetViews>
  <sheetFormatPr baseColWidth="10" defaultRowHeight="14.6" x14ac:dyDescent="0.4"/>
  <cols>
    <col min="1" max="1" width="65" customWidth="1"/>
    <col min="9" max="9" width="12.3046875" customWidth="1"/>
  </cols>
  <sheetData>
    <row r="3" spans="1:17" ht="20.149999999999999" x14ac:dyDescent="0.5">
      <c r="A3" s="180" t="s">
        <v>270</v>
      </c>
      <c r="C3" s="9"/>
      <c r="J3" s="143"/>
      <c r="Q3" s="9"/>
    </row>
    <row r="4" spans="1:17" ht="20.149999999999999" x14ac:dyDescent="0.5">
      <c r="A4" s="180" t="s">
        <v>26</v>
      </c>
      <c r="C4" s="9"/>
      <c r="J4" s="9"/>
      <c r="Q4" s="9"/>
    </row>
    <row r="5" spans="1:17" ht="18.899999999999999" x14ac:dyDescent="0.45">
      <c r="A5" s="179" t="s">
        <v>22</v>
      </c>
      <c r="C5" s="9"/>
      <c r="J5" s="9"/>
      <c r="Q5" s="9"/>
    </row>
    <row r="6" spans="1:17" ht="19.75" x14ac:dyDescent="0.4">
      <c r="A6" s="80"/>
      <c r="C6" s="9"/>
      <c r="J6" s="191"/>
      <c r="Q6" s="9"/>
    </row>
    <row r="7" spans="1:17" ht="17.600000000000001" x14ac:dyDescent="0.4">
      <c r="A7" s="186"/>
      <c r="C7" s="9"/>
      <c r="J7" s="9"/>
      <c r="Q7" s="9"/>
    </row>
    <row r="8" spans="1:17" ht="20.149999999999999" x14ac:dyDescent="0.4">
      <c r="A8" s="187"/>
      <c r="C8" s="9"/>
      <c r="J8" s="143"/>
      <c r="Q8" s="9"/>
    </row>
    <row r="9" spans="1:17" ht="15.45" x14ac:dyDescent="0.4">
      <c r="A9" s="9"/>
      <c r="C9" s="9"/>
      <c r="J9" s="191"/>
      <c r="Q9" s="9"/>
    </row>
    <row r="10" spans="1:17" ht="15.45" x14ac:dyDescent="0.4">
      <c r="A10" s="188"/>
      <c r="C10" s="9"/>
      <c r="J10" s="9"/>
      <c r="Q10" s="9"/>
    </row>
    <row r="11" spans="1:17" ht="15.45" x14ac:dyDescent="0.4">
      <c r="A11" s="190"/>
      <c r="C11" s="9"/>
      <c r="J11" s="143"/>
      <c r="Q11" s="9"/>
    </row>
    <row r="12" spans="1:17" ht="15.45" x14ac:dyDescent="0.4">
      <c r="A12" s="191"/>
      <c r="C12" s="9"/>
      <c r="J12" s="9"/>
      <c r="Q12" s="9"/>
    </row>
    <row r="13" spans="1:17" ht="15.45" x14ac:dyDescent="0.4">
      <c r="A13" s="192"/>
      <c r="C13" s="143"/>
      <c r="J13" s="9"/>
      <c r="Q13" s="9"/>
    </row>
    <row r="14" spans="1:17" ht="15.45" x14ac:dyDescent="0.4">
      <c r="A14" s="2"/>
      <c r="C14" s="143"/>
      <c r="J14" s="9"/>
      <c r="Q14" s="9"/>
    </row>
    <row r="15" spans="1:17" ht="15.45" x14ac:dyDescent="0.4">
      <c r="A15" s="2"/>
      <c r="C15" s="9"/>
      <c r="J15" s="9"/>
      <c r="Q15" s="9"/>
    </row>
    <row r="16" spans="1:17" ht="15.45" x14ac:dyDescent="0.4">
      <c r="A16" s="9"/>
      <c r="C16" s="9"/>
      <c r="J16" s="9"/>
      <c r="Q16" s="9"/>
    </row>
    <row r="17" spans="1:17" ht="15.45" x14ac:dyDescent="0.4">
      <c r="A17" s="9"/>
      <c r="C17" s="9"/>
      <c r="J17" s="9"/>
      <c r="Q17" s="9"/>
    </row>
    <row r="18" spans="1:17" ht="15.45" x14ac:dyDescent="0.4">
      <c r="A18" s="9"/>
      <c r="C18" s="9"/>
      <c r="J18" s="9"/>
      <c r="Q18" s="9"/>
    </row>
    <row r="19" spans="1:17" ht="15.45" x14ac:dyDescent="0.4">
      <c r="A19" s="9"/>
      <c r="C19" s="9"/>
      <c r="J19" s="9"/>
      <c r="Q19" s="9"/>
    </row>
    <row r="20" spans="1:17" ht="15.45" x14ac:dyDescent="0.4">
      <c r="A20" s="143"/>
      <c r="C20" s="9"/>
      <c r="J20" s="9"/>
      <c r="Q20" s="9"/>
    </row>
    <row r="21" spans="1:17" ht="15.45" x14ac:dyDescent="0.4">
      <c r="A21" s="9"/>
      <c r="C21" s="9"/>
      <c r="J21" s="9"/>
      <c r="Q21" s="9"/>
    </row>
    <row r="22" spans="1:17" ht="15.45" x14ac:dyDescent="0.4">
      <c r="A22" s="9"/>
      <c r="C22" s="9"/>
      <c r="J22" s="9"/>
      <c r="Q22" s="9"/>
    </row>
    <row r="23" spans="1:17" ht="15.45" x14ac:dyDescent="0.4">
      <c r="A23" s="9"/>
      <c r="C23" s="9"/>
      <c r="J23" s="9"/>
      <c r="Q23" s="9"/>
    </row>
    <row r="24" spans="1:17" ht="15.45" x14ac:dyDescent="0.4">
      <c r="A24" s="9"/>
      <c r="C24" s="9"/>
      <c r="J24" s="9"/>
      <c r="Q24" s="2"/>
    </row>
    <row r="25" spans="1:17" ht="15.45" x14ac:dyDescent="0.4">
      <c r="A25" s="9"/>
      <c r="C25" s="9"/>
      <c r="J25" s="9"/>
      <c r="Q25" s="2"/>
    </row>
    <row r="26" spans="1:17" ht="15.45" x14ac:dyDescent="0.4">
      <c r="A26" s="9"/>
      <c r="C26" s="9"/>
      <c r="J26" s="9"/>
      <c r="Q26" s="2"/>
    </row>
    <row r="27" spans="1:17" ht="15.45" x14ac:dyDescent="0.4">
      <c r="A27" s="9"/>
      <c r="C27" s="9"/>
      <c r="J27" s="9"/>
      <c r="Q27" s="2"/>
    </row>
    <row r="28" spans="1:17" ht="15.45" x14ac:dyDescent="0.4">
      <c r="A28" s="9"/>
      <c r="C28" s="9"/>
      <c r="J28" s="9"/>
      <c r="Q28" s="9"/>
    </row>
    <row r="29" spans="1:17" ht="15.45" x14ac:dyDescent="0.4">
      <c r="A29" s="9"/>
      <c r="C29" s="9"/>
      <c r="J29" s="9"/>
      <c r="Q29" s="143"/>
    </row>
    <row r="30" spans="1:17" ht="15.45" x14ac:dyDescent="0.4">
      <c r="A30" s="9"/>
      <c r="C30" s="9"/>
      <c r="J30" s="9"/>
      <c r="Q30" s="143"/>
    </row>
    <row r="31" spans="1:17" ht="15.45" x14ac:dyDescent="0.4">
      <c r="A31" s="9"/>
      <c r="C31" s="9"/>
      <c r="J31" s="9"/>
      <c r="Q31" s="9"/>
    </row>
    <row r="32" spans="1:17" ht="15.45" x14ac:dyDescent="0.4">
      <c r="A32" s="9"/>
      <c r="C32" s="9"/>
      <c r="J32" s="9"/>
      <c r="Q32" s="2"/>
    </row>
    <row r="33" spans="1:17" ht="15.45" x14ac:dyDescent="0.4">
      <c r="A33" s="9"/>
      <c r="C33" s="9"/>
      <c r="J33" s="9"/>
      <c r="Q33" s="2"/>
    </row>
    <row r="34" spans="1:17" ht="15.45" x14ac:dyDescent="0.4">
      <c r="A34" s="9"/>
      <c r="C34" s="143"/>
      <c r="J34" s="9"/>
      <c r="Q34" s="9"/>
    </row>
    <row r="35" spans="1:17" ht="15.45" x14ac:dyDescent="0.4">
      <c r="A35" s="9"/>
      <c r="C35" s="9"/>
      <c r="J35" s="9"/>
      <c r="Q35" s="9"/>
    </row>
    <row r="36" spans="1:17" ht="15.45" x14ac:dyDescent="0.4">
      <c r="A36" s="9"/>
      <c r="C36" s="9"/>
      <c r="J36" s="9"/>
      <c r="Q36" s="9"/>
    </row>
    <row r="37" spans="1:17" ht="15.45" x14ac:dyDescent="0.4">
      <c r="A37" s="9"/>
      <c r="C37" s="9"/>
      <c r="J37" s="9"/>
      <c r="Q37" s="9"/>
    </row>
    <row r="38" spans="1:17" ht="15.45" x14ac:dyDescent="0.4">
      <c r="A38" s="9"/>
      <c r="C38" s="9"/>
      <c r="J38" s="9"/>
      <c r="Q38" s="9"/>
    </row>
    <row r="39" spans="1:17" ht="15.45" x14ac:dyDescent="0.4">
      <c r="A39" s="9"/>
      <c r="C39" s="9"/>
      <c r="J39" s="9"/>
    </row>
    <row r="40" spans="1:17" ht="15.45" x14ac:dyDescent="0.4">
      <c r="A40" s="9"/>
      <c r="C40" s="9"/>
      <c r="J40" s="9"/>
    </row>
    <row r="41" spans="1:17" ht="15.45" x14ac:dyDescent="0.4">
      <c r="A41" s="9"/>
      <c r="J41" s="9"/>
    </row>
    <row r="42" spans="1:17" ht="15.45" x14ac:dyDescent="0.4">
      <c r="A42" s="9"/>
      <c r="C42" s="9"/>
      <c r="J42" s="9"/>
    </row>
    <row r="43" spans="1:17" ht="15.45" x14ac:dyDescent="0.4">
      <c r="A43" s="9"/>
      <c r="C43" s="9"/>
    </row>
    <row r="48" spans="1:17" ht="15.45" x14ac:dyDescent="0.4">
      <c r="A48" s="9"/>
      <c r="C48" s="193"/>
      <c r="J48" s="9"/>
      <c r="Q48" s="9"/>
    </row>
    <row r="49" spans="1:17" ht="15.45" x14ac:dyDescent="0.4">
      <c r="A49" s="9"/>
      <c r="C49" s="9"/>
      <c r="J49" s="9"/>
      <c r="Q49" s="143"/>
    </row>
    <row r="50" spans="1:17" ht="15.45" x14ac:dyDescent="0.4">
      <c r="A50" s="9"/>
      <c r="C50" s="193"/>
      <c r="J50" s="9"/>
      <c r="Q50" s="9"/>
    </row>
    <row r="51" spans="1:17" ht="15.45" x14ac:dyDescent="0.4">
      <c r="A51" s="9"/>
      <c r="C51" s="9"/>
      <c r="J51" s="9"/>
      <c r="Q51" s="9"/>
    </row>
    <row r="52" spans="1:17" ht="15.45" x14ac:dyDescent="0.4">
      <c r="A52" s="9"/>
      <c r="C52" s="9"/>
      <c r="J52" s="9"/>
      <c r="Q52" s="9"/>
    </row>
    <row r="53" spans="1:17" ht="15.45" x14ac:dyDescent="0.4">
      <c r="A53" s="9"/>
      <c r="C53" s="9"/>
      <c r="J53" s="9"/>
      <c r="Q53" s="9"/>
    </row>
    <row r="54" spans="1:17" ht="15.45" x14ac:dyDescent="0.4">
      <c r="A54" s="9"/>
      <c r="C54" s="9"/>
      <c r="J54" s="9"/>
      <c r="Q54" s="9"/>
    </row>
    <row r="55" spans="1:17" ht="15.45" x14ac:dyDescent="0.4">
      <c r="A55" s="9"/>
      <c r="C55" s="9"/>
      <c r="J55" s="9"/>
      <c r="Q55" s="9"/>
    </row>
    <row r="56" spans="1:17" ht="15.45" x14ac:dyDescent="0.4">
      <c r="A56" s="9"/>
      <c r="C56" s="9"/>
      <c r="J56" s="9"/>
      <c r="Q56" s="9"/>
    </row>
    <row r="57" spans="1:17" ht="15.45" x14ac:dyDescent="0.4">
      <c r="A57" s="9"/>
      <c r="C57" s="9"/>
      <c r="J57" s="9"/>
      <c r="Q57" s="9"/>
    </row>
    <row r="58" spans="1:17" ht="15.45" x14ac:dyDescent="0.4">
      <c r="A58" s="9"/>
      <c r="C58" s="9"/>
      <c r="J58" s="9"/>
      <c r="Q58" s="9"/>
    </row>
    <row r="59" spans="1:17" ht="15.45" x14ac:dyDescent="0.4">
      <c r="A59" s="9"/>
      <c r="C59" s="9"/>
      <c r="J59" s="9"/>
      <c r="Q59" s="9"/>
    </row>
    <row r="60" spans="1:17" ht="15.45" x14ac:dyDescent="0.4">
      <c r="A60" s="9"/>
      <c r="C60" s="9"/>
      <c r="J60" s="9"/>
      <c r="Q60" s="9"/>
    </row>
    <row r="61" spans="1:17" ht="15.45" x14ac:dyDescent="0.4">
      <c r="A61" s="9"/>
      <c r="C61" s="9"/>
      <c r="J61" s="9"/>
      <c r="Q61" s="9"/>
    </row>
    <row r="62" spans="1:17" ht="15.45" x14ac:dyDescent="0.4">
      <c r="A62" s="9"/>
      <c r="C62" s="143"/>
      <c r="J62" s="9"/>
      <c r="Q62" s="143"/>
    </row>
    <row r="63" spans="1:17" ht="15.45" x14ac:dyDescent="0.4">
      <c r="A63" s="9"/>
      <c r="C63" s="9"/>
      <c r="J63" s="9"/>
      <c r="Q63" s="143"/>
    </row>
    <row r="64" spans="1:17" ht="15.45" x14ac:dyDescent="0.4">
      <c r="A64" s="9"/>
      <c r="C64" s="9"/>
      <c r="J64" s="9"/>
      <c r="Q64" s="9"/>
    </row>
    <row r="65" spans="1:17" ht="15.45" x14ac:dyDescent="0.4">
      <c r="A65" s="9"/>
      <c r="C65" s="9"/>
      <c r="J65" s="9"/>
      <c r="Q65" s="9"/>
    </row>
    <row r="66" spans="1:17" ht="15.45" x14ac:dyDescent="0.4">
      <c r="A66" s="9"/>
      <c r="C66" s="9"/>
      <c r="J66" s="9"/>
      <c r="Q66" s="9"/>
    </row>
    <row r="67" spans="1:17" ht="15.45" x14ac:dyDescent="0.4">
      <c r="A67" s="9"/>
      <c r="C67" s="9"/>
      <c r="J67" s="9"/>
      <c r="Q67" s="9"/>
    </row>
    <row r="68" spans="1:17" ht="15.45" x14ac:dyDescent="0.4">
      <c r="A68" s="9"/>
      <c r="C68" s="9"/>
      <c r="J68" s="9"/>
      <c r="Q68" s="9"/>
    </row>
    <row r="69" spans="1:17" ht="15.45" x14ac:dyDescent="0.4">
      <c r="A69" s="9"/>
      <c r="C69" s="9"/>
      <c r="J69" s="9"/>
      <c r="Q69" s="9"/>
    </row>
    <row r="70" spans="1:17" ht="15.45" x14ac:dyDescent="0.4">
      <c r="A70" s="9"/>
      <c r="C70" s="9"/>
      <c r="J70" s="9"/>
      <c r="Q70" s="9"/>
    </row>
    <row r="71" spans="1:17" ht="15.45" x14ac:dyDescent="0.4">
      <c r="A71" s="9"/>
      <c r="C71" s="9"/>
      <c r="J71" s="9"/>
      <c r="Q71" s="9"/>
    </row>
    <row r="72" spans="1:17" ht="15.45" x14ac:dyDescent="0.4">
      <c r="A72" s="9"/>
      <c r="C72" s="9"/>
      <c r="J72" s="9"/>
      <c r="Q72" s="9"/>
    </row>
    <row r="73" spans="1:17" ht="15.45" x14ac:dyDescent="0.4">
      <c r="A73" s="9"/>
      <c r="C73" s="9"/>
      <c r="J73" s="9"/>
      <c r="Q73" s="9"/>
    </row>
    <row r="74" spans="1:17" ht="15.45" x14ac:dyDescent="0.4">
      <c r="A74" s="9"/>
      <c r="C74" s="9"/>
      <c r="J74" s="9"/>
      <c r="Q74" s="9"/>
    </row>
    <row r="75" spans="1:17" ht="15.45" x14ac:dyDescent="0.4">
      <c r="A75" s="9"/>
      <c r="C75" s="9"/>
      <c r="J75" s="9"/>
      <c r="Q75" s="9"/>
    </row>
    <row r="76" spans="1:17" ht="15.45" x14ac:dyDescent="0.4">
      <c r="A76" s="9"/>
      <c r="C76" s="9"/>
      <c r="Q76" s="9"/>
    </row>
    <row r="77" spans="1:17" ht="15.45" x14ac:dyDescent="0.4">
      <c r="A77" s="9"/>
      <c r="C77" s="9"/>
      <c r="J77" s="9"/>
      <c r="Q77" s="9"/>
    </row>
    <row r="78" spans="1:17" ht="15.45" x14ac:dyDescent="0.4">
      <c r="A78" s="143"/>
      <c r="C78" s="9"/>
      <c r="J78" s="9"/>
      <c r="Q78" s="9"/>
    </row>
    <row r="79" spans="1:17" ht="15.45" x14ac:dyDescent="0.4">
      <c r="A79" s="9"/>
      <c r="C79" s="9"/>
      <c r="J79" s="9"/>
      <c r="Q79" s="9"/>
    </row>
    <row r="80" spans="1:17" ht="15.45" x14ac:dyDescent="0.4">
      <c r="A80" s="9"/>
      <c r="C80" s="9"/>
      <c r="J80" s="9"/>
      <c r="Q80" s="9"/>
    </row>
    <row r="81" spans="1:24" ht="15.45" x14ac:dyDescent="0.4">
      <c r="A81" s="9"/>
      <c r="C81" s="143"/>
      <c r="J81" s="189"/>
      <c r="Q81" s="9"/>
    </row>
    <row r="82" spans="1:24" ht="15.45" x14ac:dyDescent="0.4">
      <c r="A82" s="9"/>
      <c r="C82" s="143"/>
      <c r="J82" s="189"/>
      <c r="Q82" s="9"/>
    </row>
    <row r="83" spans="1:24" ht="15.45" x14ac:dyDescent="0.4">
      <c r="A83" s="9"/>
      <c r="C83" s="9"/>
      <c r="J83" s="189"/>
      <c r="Q83" s="9"/>
    </row>
    <row r="84" spans="1:24" ht="15.45" x14ac:dyDescent="0.4">
      <c r="A84" s="9"/>
      <c r="C84" s="9"/>
      <c r="J84" s="189"/>
      <c r="Q84" s="9"/>
    </row>
    <row r="85" spans="1:24" ht="15.45" x14ac:dyDescent="0.4">
      <c r="A85" s="193"/>
      <c r="C85" s="9"/>
      <c r="J85" s="9"/>
      <c r="Q85" s="9"/>
    </row>
    <row r="86" spans="1:24" ht="15.45" x14ac:dyDescent="0.4">
      <c r="A86" s="193"/>
      <c r="C86" s="9"/>
      <c r="J86" s="189"/>
      <c r="Q86" s="9"/>
    </row>
    <row r="87" spans="1:24" ht="15.45" x14ac:dyDescent="0.4">
      <c r="A87" s="193"/>
      <c r="C87" s="9"/>
      <c r="J87" s="9"/>
      <c r="Q87" s="9"/>
    </row>
    <row r="88" spans="1:24" ht="15.45" x14ac:dyDescent="0.4">
      <c r="A88" s="193"/>
      <c r="C88" s="9"/>
      <c r="J88" s="9"/>
      <c r="Q88" s="9"/>
    </row>
    <row r="89" spans="1:24" ht="15.45" x14ac:dyDescent="0.4">
      <c r="A89" s="193"/>
      <c r="C89" s="9"/>
      <c r="J89" s="9"/>
      <c r="Q89" s="9"/>
    </row>
    <row r="90" spans="1:24" ht="15.45" x14ac:dyDescent="0.4">
      <c r="A90" s="193"/>
      <c r="C90" s="9"/>
      <c r="Q90" s="189"/>
    </row>
    <row r="91" spans="1:24" ht="15.45" x14ac:dyDescent="0.4">
      <c r="A91" s="193"/>
      <c r="C91" s="9"/>
    </row>
    <row r="92" spans="1:24" ht="15.45" x14ac:dyDescent="0.4">
      <c r="C92" s="9"/>
    </row>
    <row r="93" spans="1:24" ht="15.45" x14ac:dyDescent="0.4">
      <c r="C93" s="9"/>
    </row>
    <row r="94" spans="1:24" ht="15.45" x14ac:dyDescent="0.4">
      <c r="C94" s="9"/>
    </row>
    <row r="95" spans="1:24" ht="15.45" x14ac:dyDescent="0.4">
      <c r="A95" s="9"/>
      <c r="C95" s="9"/>
      <c r="J95" s="195"/>
      <c r="Q95" s="9"/>
      <c r="X95" s="9"/>
    </row>
    <row r="96" spans="1:24" ht="15.45" x14ac:dyDescent="0.4">
      <c r="A96" s="9"/>
      <c r="C96" s="143"/>
      <c r="J96" s="194"/>
      <c r="Q96" s="9"/>
      <c r="X96" s="143" t="s">
        <v>233</v>
      </c>
    </row>
    <row r="97" spans="1:24" ht="15.45" x14ac:dyDescent="0.4">
      <c r="A97" s="9"/>
      <c r="C97" s="143"/>
      <c r="J97" s="194"/>
      <c r="X97" s="9"/>
    </row>
    <row r="98" spans="1:24" ht="15.45" x14ac:dyDescent="0.4">
      <c r="A98" s="9"/>
      <c r="C98" s="143"/>
      <c r="J98" s="194"/>
      <c r="Q98" s="143"/>
      <c r="X98" s="9" t="s">
        <v>234</v>
      </c>
    </row>
    <row r="99" spans="1:24" ht="15.45" x14ac:dyDescent="0.4">
      <c r="A99" s="9"/>
      <c r="C99" s="143"/>
      <c r="J99" s="194"/>
      <c r="Q99" s="9"/>
      <c r="X99" s="9" t="s">
        <v>235</v>
      </c>
    </row>
    <row r="100" spans="1:24" ht="15.45" x14ac:dyDescent="0.4">
      <c r="A100" s="9"/>
      <c r="C100" s="9"/>
      <c r="J100" s="194"/>
      <c r="Q100" s="9"/>
      <c r="X100" s="9" t="s">
        <v>236</v>
      </c>
    </row>
    <row r="101" spans="1:24" ht="15.45" x14ac:dyDescent="0.4">
      <c r="A101" s="9"/>
      <c r="C101" s="9"/>
      <c r="J101" s="194"/>
      <c r="Q101" s="9"/>
      <c r="X101" s="9" t="s">
        <v>237</v>
      </c>
    </row>
    <row r="102" spans="1:24" ht="15.45" x14ac:dyDescent="0.4">
      <c r="A102" s="143"/>
      <c r="C102" s="9"/>
      <c r="J102" s="194"/>
      <c r="Q102" s="9"/>
      <c r="X102" s="9"/>
    </row>
    <row r="103" spans="1:24" ht="15.45" x14ac:dyDescent="0.4">
      <c r="A103" s="9"/>
      <c r="C103" s="9"/>
      <c r="J103" s="194"/>
      <c r="Q103" s="9"/>
      <c r="X103" s="9" t="s">
        <v>238</v>
      </c>
    </row>
    <row r="104" spans="1:24" ht="15.45" x14ac:dyDescent="0.4">
      <c r="A104" s="9"/>
      <c r="C104" s="9"/>
      <c r="J104" s="194"/>
      <c r="Q104" s="9"/>
      <c r="X104" s="9" t="s">
        <v>239</v>
      </c>
    </row>
    <row r="105" spans="1:24" ht="15.45" x14ac:dyDescent="0.4">
      <c r="A105" s="9"/>
      <c r="C105" s="9"/>
      <c r="J105" s="194"/>
      <c r="Q105" s="9"/>
      <c r="X105" s="9" t="s">
        <v>240</v>
      </c>
    </row>
    <row r="106" spans="1:24" ht="15.45" x14ac:dyDescent="0.4">
      <c r="A106" s="9"/>
      <c r="C106" s="9"/>
      <c r="J106" s="194"/>
      <c r="Q106" s="9"/>
      <c r="X106" s="9" t="s">
        <v>241</v>
      </c>
    </row>
    <row r="107" spans="1:24" ht="15.45" x14ac:dyDescent="0.4">
      <c r="A107" s="9"/>
      <c r="C107" s="194"/>
      <c r="J107" s="194"/>
      <c r="Q107" s="9"/>
      <c r="X107" s="189" t="s">
        <v>242</v>
      </c>
    </row>
    <row r="108" spans="1:24" ht="15.45" x14ac:dyDescent="0.4">
      <c r="A108" s="9"/>
      <c r="C108" s="194"/>
      <c r="J108" s="194"/>
      <c r="Q108" s="9"/>
      <c r="X108" s="189" t="s">
        <v>243</v>
      </c>
    </row>
    <row r="109" spans="1:24" ht="15.45" x14ac:dyDescent="0.4">
      <c r="A109" s="9"/>
      <c r="C109" s="194"/>
      <c r="J109" s="195"/>
      <c r="Q109" s="9"/>
      <c r="X109" s="9"/>
    </row>
    <row r="110" spans="1:24" ht="15.45" x14ac:dyDescent="0.4">
      <c r="A110" s="9"/>
      <c r="C110" s="194"/>
      <c r="J110" s="194"/>
      <c r="Q110" s="9"/>
      <c r="X110" s="9" t="s">
        <v>244</v>
      </c>
    </row>
    <row r="111" spans="1:24" ht="15.45" x14ac:dyDescent="0.4">
      <c r="A111" s="9"/>
      <c r="C111" s="194"/>
      <c r="J111" s="194"/>
      <c r="Q111" s="9"/>
      <c r="X111" s="189" t="s">
        <v>245</v>
      </c>
    </row>
    <row r="112" spans="1:24" ht="15.45" x14ac:dyDescent="0.4">
      <c r="A112" s="9"/>
      <c r="C112" s="194"/>
      <c r="J112" s="194"/>
      <c r="Q112" s="9"/>
      <c r="X112" s="9"/>
    </row>
    <row r="113" spans="1:24" ht="15.45" x14ac:dyDescent="0.4">
      <c r="A113" s="9"/>
      <c r="C113" s="194"/>
      <c r="J113" s="194"/>
      <c r="Q113" s="9"/>
      <c r="X113" s="9" t="s">
        <v>246</v>
      </c>
    </row>
    <row r="114" spans="1:24" ht="15.45" x14ac:dyDescent="0.4">
      <c r="A114" s="2"/>
      <c r="C114" s="194"/>
      <c r="J114" s="194"/>
      <c r="Q114" s="9"/>
      <c r="X114" s="9" t="s">
        <v>247</v>
      </c>
    </row>
    <row r="115" spans="1:24" ht="15.45" x14ac:dyDescent="0.4">
      <c r="A115" s="2"/>
      <c r="C115" s="194"/>
      <c r="J115" s="194"/>
      <c r="Q115" s="9"/>
      <c r="X115" s="45"/>
    </row>
    <row r="116" spans="1:24" ht="15.45" x14ac:dyDescent="0.4">
      <c r="A116" s="2"/>
      <c r="C116" s="194"/>
      <c r="J116" s="194"/>
      <c r="Q116" s="9"/>
      <c r="X116" s="9"/>
    </row>
    <row r="117" spans="1:24" ht="15.45" x14ac:dyDescent="0.4">
      <c r="A117" s="2"/>
      <c r="C117" s="194"/>
      <c r="J117" s="9"/>
      <c r="Q117" s="9"/>
      <c r="X117" s="9" t="s">
        <v>249</v>
      </c>
    </row>
    <row r="118" spans="1:24" ht="15.45" x14ac:dyDescent="0.4">
      <c r="A118" s="2"/>
      <c r="C118" s="195"/>
      <c r="J118" s="9"/>
      <c r="Q118" s="9"/>
      <c r="X118" t="s">
        <v>248</v>
      </c>
    </row>
    <row r="119" spans="1:24" ht="15.45" x14ac:dyDescent="0.4">
      <c r="A119" s="2"/>
      <c r="C119" s="194"/>
      <c r="J119" s="9"/>
      <c r="Q119" s="9"/>
    </row>
    <row r="120" spans="1:24" ht="15.45" x14ac:dyDescent="0.4">
      <c r="A120" s="9"/>
      <c r="C120" s="194"/>
      <c r="J120" s="9"/>
      <c r="Q120" s="9"/>
    </row>
    <row r="121" spans="1:24" ht="15.45" x14ac:dyDescent="0.4">
      <c r="A121" s="9"/>
      <c r="C121" s="194"/>
      <c r="J121" s="9"/>
      <c r="Q121" s="9"/>
    </row>
    <row r="122" spans="1:24" ht="15.45" x14ac:dyDescent="0.4">
      <c r="A122" s="9"/>
      <c r="C122" s="194"/>
      <c r="J122" s="9"/>
      <c r="Q122" s="9"/>
    </row>
    <row r="123" spans="1:24" ht="15.45" x14ac:dyDescent="0.4">
      <c r="A123" s="9"/>
      <c r="C123" s="194"/>
      <c r="J123" s="9"/>
      <c r="Q123" s="9"/>
    </row>
    <row r="124" spans="1:24" ht="15.45" x14ac:dyDescent="0.4">
      <c r="A124" s="9"/>
      <c r="C124" s="194"/>
      <c r="J124" s="9"/>
      <c r="Q124" s="9"/>
    </row>
    <row r="125" spans="1:24" ht="15.45" x14ac:dyDescent="0.4">
      <c r="A125" s="9"/>
      <c r="C125" s="194"/>
      <c r="J125" s="9"/>
      <c r="Q125" s="9"/>
    </row>
    <row r="126" spans="1:24" ht="15.45" x14ac:dyDescent="0.4">
      <c r="A126" s="9"/>
      <c r="C126" s="194"/>
      <c r="J126" s="9"/>
      <c r="Q126" s="143"/>
    </row>
    <row r="127" spans="1:24" ht="15.45" x14ac:dyDescent="0.4">
      <c r="A127" s="9"/>
      <c r="C127" s="194"/>
      <c r="J127" s="9"/>
      <c r="Q127" s="143"/>
    </row>
    <row r="128" spans="1:24" ht="15.45" x14ac:dyDescent="0.4">
      <c r="A128" s="9"/>
      <c r="C128" s="194"/>
      <c r="J128" s="9"/>
      <c r="Q128" s="9"/>
    </row>
    <row r="129" spans="1:17" ht="15.45" x14ac:dyDescent="0.4">
      <c r="A129" s="9"/>
      <c r="C129" s="194"/>
      <c r="J129" s="143"/>
      <c r="Q129" s="9"/>
    </row>
    <row r="130" spans="1:17" ht="15.45" x14ac:dyDescent="0.4">
      <c r="A130" s="9"/>
      <c r="C130" s="194"/>
      <c r="J130" s="143"/>
      <c r="Q130" s="9"/>
    </row>
    <row r="131" spans="1:17" ht="15.45" x14ac:dyDescent="0.4">
      <c r="A131" s="9"/>
      <c r="C131" s="194"/>
      <c r="J131" s="143"/>
      <c r="Q131" s="9"/>
    </row>
    <row r="132" spans="1:17" ht="15.45" x14ac:dyDescent="0.4">
      <c r="A132" s="9"/>
      <c r="C132" s="194"/>
      <c r="J132" s="9"/>
      <c r="Q132" s="9"/>
    </row>
    <row r="133" spans="1:17" ht="15.45" x14ac:dyDescent="0.4">
      <c r="A133" s="9"/>
      <c r="C133" s="194"/>
      <c r="J133" s="9"/>
      <c r="Q133" s="9"/>
    </row>
    <row r="134" spans="1:17" ht="15.45" x14ac:dyDescent="0.4">
      <c r="A134" s="9"/>
      <c r="C134" s="194"/>
      <c r="J134" s="9"/>
      <c r="Q134" s="9"/>
    </row>
    <row r="135" spans="1:17" ht="15.45" x14ac:dyDescent="0.4">
      <c r="A135" s="9"/>
      <c r="C135" s="194"/>
      <c r="J135" s="9"/>
      <c r="Q135" s="9"/>
    </row>
    <row r="136" spans="1:17" ht="15.45" x14ac:dyDescent="0.4">
      <c r="A136" s="9"/>
      <c r="C136" s="194"/>
      <c r="J136" s="9"/>
      <c r="Q136" s="9"/>
    </row>
    <row r="137" spans="1:17" ht="15.45" x14ac:dyDescent="0.4">
      <c r="A137" s="9"/>
      <c r="C137" s="194"/>
      <c r="J137" s="9"/>
      <c r="Q137" s="9"/>
    </row>
    <row r="138" spans="1:17" ht="15.45" x14ac:dyDescent="0.4">
      <c r="A138" s="9"/>
      <c r="C138" s="194"/>
      <c r="J138" s="9"/>
      <c r="Q138" s="9"/>
    </row>
    <row r="139" spans="1:17" ht="15.45" x14ac:dyDescent="0.4">
      <c r="A139" s="189"/>
      <c r="C139" s="194"/>
      <c r="J139" s="9"/>
    </row>
    <row r="140" spans="1:17" ht="15.45" x14ac:dyDescent="0.4">
      <c r="A140" s="189"/>
      <c r="C140" s="194"/>
      <c r="J140" s="9"/>
    </row>
    <row r="141" spans="1:17" ht="15.45" x14ac:dyDescent="0.4">
      <c r="C141" s="194"/>
      <c r="J141" s="9"/>
    </row>
    <row r="142" spans="1:17" ht="15.45" x14ac:dyDescent="0.4">
      <c r="C142" s="194"/>
      <c r="J142" s="9"/>
    </row>
    <row r="143" spans="1:17" ht="15.45" x14ac:dyDescent="0.4">
      <c r="J143" s="9"/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C34"/>
  <sheetViews>
    <sheetView workbookViewId="0">
      <selection activeCell="C40" sqref="C40"/>
    </sheetView>
  </sheetViews>
  <sheetFormatPr baseColWidth="10" defaultRowHeight="14.6" x14ac:dyDescent="0.4"/>
  <cols>
    <col min="1" max="1" width="34" customWidth="1"/>
    <col min="2" max="2" width="17.15234375" customWidth="1"/>
    <col min="3" max="3" width="36.15234375" customWidth="1"/>
  </cols>
  <sheetData>
    <row r="2" spans="1:1" ht="40.5" customHeight="1" x14ac:dyDescent="0.4">
      <c r="A2" s="20" t="s">
        <v>259</v>
      </c>
    </row>
    <row r="3" spans="1:1" ht="15.45" x14ac:dyDescent="0.4">
      <c r="A3" s="14"/>
    </row>
    <row r="16" spans="1:1" x14ac:dyDescent="0.4">
      <c r="A16" s="15"/>
    </row>
    <row r="23" spans="1:3" ht="24.9" x14ac:dyDescent="0.55000000000000004">
      <c r="A23" s="16"/>
      <c r="B23" s="36"/>
    </row>
    <row r="25" spans="1:3" ht="32.25" customHeight="1" x14ac:dyDescent="0.55000000000000004">
      <c r="A25" s="16"/>
      <c r="B25" s="18"/>
    </row>
    <row r="26" spans="1:3" ht="24.9" x14ac:dyDescent="0.55000000000000004">
      <c r="A26" s="172" t="s">
        <v>76</v>
      </c>
      <c r="B26" s="172"/>
      <c r="C26" s="173"/>
    </row>
    <row r="27" spans="1:3" x14ac:dyDescent="0.4">
      <c r="A27" s="35"/>
    </row>
    <row r="28" spans="1:3" ht="24.9" x14ac:dyDescent="0.55000000000000004">
      <c r="A28" s="34"/>
      <c r="B28" s="18">
        <v>2025</v>
      </c>
    </row>
    <row r="29" spans="1:3" ht="22.3" x14ac:dyDescent="0.5">
      <c r="A29" s="17"/>
    </row>
    <row r="31" spans="1:3" ht="22.3" x14ac:dyDescent="0.5">
      <c r="A31" s="19"/>
    </row>
    <row r="32" spans="1:3" ht="24.9" x14ac:dyDescent="0.55000000000000004">
      <c r="B32" s="18" t="s">
        <v>75</v>
      </c>
    </row>
    <row r="34" spans="2:2" ht="22.3" x14ac:dyDescent="0.5">
      <c r="B34" s="19" t="s">
        <v>318</v>
      </c>
    </row>
  </sheetData>
  <pageMargins left="0.51181102362204722" right="0.31496062992125984" top="0.59055118110236227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J50"/>
  <sheetViews>
    <sheetView tabSelected="1" workbookViewId="0">
      <selection activeCell="A18" sqref="A18"/>
    </sheetView>
  </sheetViews>
  <sheetFormatPr baseColWidth="10" defaultRowHeight="14.6" x14ac:dyDescent="0.4"/>
  <cols>
    <col min="1" max="1" width="90.69140625" customWidth="1"/>
  </cols>
  <sheetData>
    <row r="2" spans="1:10" ht="28.75" x14ac:dyDescent="0.4">
      <c r="A2" s="1" t="s">
        <v>262</v>
      </c>
    </row>
    <row r="3" spans="1:10" ht="15.45" x14ac:dyDescent="0.4">
      <c r="A3" s="2" t="s">
        <v>168</v>
      </c>
    </row>
    <row r="4" spans="1:10" ht="15.45" x14ac:dyDescent="0.4">
      <c r="A4" s="2"/>
    </row>
    <row r="5" spans="1:10" ht="15.45" x14ac:dyDescent="0.4">
      <c r="A5" s="2"/>
    </row>
    <row r="6" spans="1:10" ht="15.45" x14ac:dyDescent="0.4">
      <c r="A6" s="2"/>
    </row>
    <row r="7" spans="1:10" ht="16.3" x14ac:dyDescent="0.4">
      <c r="A7" s="3" t="s">
        <v>323</v>
      </c>
      <c r="J7" s="3"/>
    </row>
    <row r="8" spans="1:10" ht="16.3" x14ac:dyDescent="0.4">
      <c r="A8" s="3" t="s">
        <v>212</v>
      </c>
      <c r="J8" s="3"/>
    </row>
    <row r="9" spans="1:10" ht="16.3" x14ac:dyDescent="0.4">
      <c r="A9" s="3" t="s">
        <v>0</v>
      </c>
    </row>
    <row r="10" spans="1:10" ht="16.3" x14ac:dyDescent="0.4">
      <c r="A10" s="3" t="s">
        <v>1</v>
      </c>
    </row>
    <row r="11" spans="1:10" ht="16.3" x14ac:dyDescent="0.4">
      <c r="A11" s="3" t="s">
        <v>2</v>
      </c>
    </row>
    <row r="12" spans="1:10" ht="16.3" x14ac:dyDescent="0.4">
      <c r="A12" s="3" t="s">
        <v>3</v>
      </c>
    </row>
    <row r="13" spans="1:10" ht="16.3" x14ac:dyDescent="0.4">
      <c r="A13" s="3" t="s">
        <v>4</v>
      </c>
    </row>
    <row r="14" spans="1:10" ht="16.3" x14ac:dyDescent="0.4">
      <c r="A14" s="135"/>
    </row>
    <row r="15" spans="1:10" ht="18.899999999999999" x14ac:dyDescent="0.4">
      <c r="A15" s="46" t="s">
        <v>5</v>
      </c>
      <c r="D15" s="135"/>
    </row>
    <row r="16" spans="1:10" ht="14.25" customHeight="1" x14ac:dyDescent="0.4">
      <c r="A16" s="3"/>
      <c r="D16" s="135"/>
    </row>
    <row r="17" spans="1:4" ht="16.3" x14ac:dyDescent="0.4">
      <c r="A17" s="3" t="s">
        <v>664</v>
      </c>
      <c r="D17" s="135"/>
    </row>
    <row r="18" spans="1:4" ht="16.3" x14ac:dyDescent="0.4">
      <c r="A18" s="93" t="s">
        <v>319</v>
      </c>
      <c r="D18" s="135"/>
    </row>
    <row r="19" spans="1:4" ht="16.3" x14ac:dyDescent="0.4">
      <c r="A19" s="3"/>
      <c r="D19" s="135"/>
    </row>
    <row r="20" spans="1:4" ht="16.3" x14ac:dyDescent="0.4">
      <c r="A20" s="3"/>
    </row>
    <row r="21" spans="1:4" ht="15" customHeight="1" x14ac:dyDescent="0.4">
      <c r="A21" s="138"/>
    </row>
    <row r="22" spans="1:4" ht="15" customHeight="1" x14ac:dyDescent="0.4">
      <c r="A22" s="3" t="s">
        <v>199</v>
      </c>
    </row>
    <row r="23" spans="1:4" ht="18" customHeight="1" x14ac:dyDescent="0.4">
      <c r="A23" s="3"/>
    </row>
    <row r="24" spans="1:4" ht="20.25" customHeight="1" x14ac:dyDescent="0.4">
      <c r="A24" s="3" t="s">
        <v>200</v>
      </c>
    </row>
    <row r="25" spans="1:4" ht="15" customHeight="1" x14ac:dyDescent="0.4">
      <c r="A25" s="3" t="s">
        <v>320</v>
      </c>
    </row>
    <row r="26" spans="1:4" ht="15" customHeight="1" x14ac:dyDescent="0.4">
      <c r="A26" s="3" t="s">
        <v>610</v>
      </c>
    </row>
    <row r="27" spans="1:4" ht="15" customHeight="1" x14ac:dyDescent="0.4">
      <c r="A27" s="3" t="s">
        <v>321</v>
      </c>
    </row>
    <row r="28" spans="1:4" ht="15" customHeight="1" x14ac:dyDescent="0.4">
      <c r="A28" s="3" t="s">
        <v>322</v>
      </c>
    </row>
    <row r="29" spans="1:4" ht="15" customHeight="1" x14ac:dyDescent="0.4">
      <c r="A29" s="75" t="s">
        <v>156</v>
      </c>
    </row>
    <row r="30" spans="1:4" ht="15" customHeight="1" x14ac:dyDescent="0.4">
      <c r="A30" s="75"/>
    </row>
    <row r="31" spans="1:4" ht="15" customHeight="1" x14ac:dyDescent="0.4">
      <c r="A31" s="3"/>
    </row>
    <row r="32" spans="1:4" ht="15" customHeight="1" x14ac:dyDescent="0.4">
      <c r="A32" s="75"/>
    </row>
    <row r="33" spans="1:2" ht="15" customHeight="1" x14ac:dyDescent="0.4">
      <c r="A33" s="3"/>
    </row>
    <row r="34" spans="1:2" ht="15" customHeight="1" x14ac:dyDescent="0.4">
      <c r="A34" s="3"/>
      <c r="B34" s="3"/>
    </row>
    <row r="35" spans="1:2" ht="15" customHeight="1" x14ac:dyDescent="0.4">
      <c r="A35" s="75"/>
    </row>
    <row r="36" spans="1:2" ht="15" customHeight="1" x14ac:dyDescent="0.4">
      <c r="A36" s="3"/>
    </row>
    <row r="37" spans="1:2" ht="15" customHeight="1" x14ac:dyDescent="0.4">
      <c r="A37" s="3" t="s">
        <v>6</v>
      </c>
    </row>
    <row r="38" spans="1:2" ht="15" customHeight="1" x14ac:dyDescent="0.4">
      <c r="A38" s="6"/>
    </row>
    <row r="39" spans="1:2" ht="15" customHeight="1" x14ac:dyDescent="0.4">
      <c r="A39" s="6" t="s">
        <v>9</v>
      </c>
    </row>
    <row r="40" spans="1:2" ht="15" customHeight="1" x14ac:dyDescent="0.4">
      <c r="A40" s="3"/>
    </row>
    <row r="41" spans="1:2" ht="15" customHeight="1" x14ac:dyDescent="0.4">
      <c r="A41" s="3" t="s">
        <v>77</v>
      </c>
    </row>
    <row r="42" spans="1:2" ht="18" x14ac:dyDescent="0.4">
      <c r="A42" s="37"/>
    </row>
    <row r="43" spans="1:2" ht="13" customHeight="1" x14ac:dyDescent="0.4">
      <c r="A43" s="7" t="s">
        <v>7</v>
      </c>
    </row>
    <row r="44" spans="1:2" ht="13" customHeight="1" x14ac:dyDescent="0.4">
      <c r="A44" s="7" t="s">
        <v>8</v>
      </c>
      <c r="B44" s="7"/>
    </row>
    <row r="45" spans="1:2" ht="13" customHeight="1" x14ac:dyDescent="0.4">
      <c r="A45" s="7" t="s">
        <v>78</v>
      </c>
      <c r="B45" s="7"/>
    </row>
    <row r="46" spans="1:2" ht="13" customHeight="1" x14ac:dyDescent="0.4">
      <c r="A46" s="7" t="s">
        <v>79</v>
      </c>
      <c r="B46" s="7"/>
    </row>
    <row r="47" spans="1:2" ht="13" customHeight="1" x14ac:dyDescent="0.4">
      <c r="A47" s="7" t="s">
        <v>80</v>
      </c>
      <c r="B47" s="7"/>
    </row>
    <row r="48" spans="1:2" ht="13" customHeight="1" x14ac:dyDescent="0.4">
      <c r="A48" s="7" t="s">
        <v>81</v>
      </c>
      <c r="B48" s="7"/>
    </row>
    <row r="49" spans="1:2" ht="13" customHeight="1" x14ac:dyDescent="0.4">
      <c r="A49" s="7"/>
      <c r="B49" s="7"/>
    </row>
    <row r="50" spans="1:2" x14ac:dyDescent="0.4">
      <c r="A50" s="8"/>
    </row>
  </sheetData>
  <pageMargins left="0.51181102362204722" right="0.31496062992125984" top="0.39370078740157483" bottom="0.19685039370078741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E44"/>
  <sheetViews>
    <sheetView topLeftCell="A4" workbookViewId="0">
      <selection activeCell="B18" sqref="B18"/>
    </sheetView>
  </sheetViews>
  <sheetFormatPr baseColWidth="10" defaultRowHeight="14.6" x14ac:dyDescent="0.4"/>
  <cols>
    <col min="2" max="2" width="77.15234375" customWidth="1"/>
  </cols>
  <sheetData>
    <row r="1" spans="1:5" ht="19.5" customHeight="1" x14ac:dyDescent="0.4">
      <c r="B1" s="1"/>
    </row>
    <row r="2" spans="1:5" ht="28.75" x14ac:dyDescent="0.4">
      <c r="B2" s="132" t="s">
        <v>187</v>
      </c>
      <c r="C2" s="2"/>
    </row>
    <row r="3" spans="1:5" ht="15.45" x14ac:dyDescent="0.4">
      <c r="B3" s="2" t="s">
        <v>188</v>
      </c>
    </row>
    <row r="4" spans="1:5" ht="30.45" x14ac:dyDescent="0.4">
      <c r="B4" s="10"/>
    </row>
    <row r="5" spans="1:5" ht="21" customHeight="1" x14ac:dyDescent="0.4">
      <c r="A5" s="139"/>
      <c r="B5" s="139"/>
      <c r="D5" s="135"/>
    </row>
    <row r="6" spans="1:5" ht="19" customHeight="1" x14ac:dyDescent="0.4">
      <c r="A6" s="135"/>
      <c r="B6" s="10"/>
      <c r="D6" s="135"/>
      <c r="E6" s="135"/>
    </row>
    <row r="7" spans="1:5" ht="22.3" x14ac:dyDescent="0.4">
      <c r="A7" s="133" t="s">
        <v>324</v>
      </c>
      <c r="B7" s="133"/>
      <c r="D7" s="135"/>
      <c r="E7" s="135"/>
    </row>
    <row r="8" spans="1:5" ht="14.5" customHeight="1" x14ac:dyDescent="0.4">
      <c r="A8" s="3" t="s">
        <v>664</v>
      </c>
      <c r="B8" s="96"/>
    </row>
    <row r="9" spans="1:5" ht="14.5" customHeight="1" x14ac:dyDescent="0.4">
      <c r="A9" s="93" t="s">
        <v>319</v>
      </c>
      <c r="B9" s="9"/>
    </row>
    <row r="10" spans="1:5" ht="14.5" customHeight="1" x14ac:dyDescent="0.4">
      <c r="A10" s="147"/>
      <c r="B10" s="9"/>
    </row>
    <row r="11" spans="1:5" ht="14.5" customHeight="1" x14ac:dyDescent="0.4">
      <c r="A11" s="11" t="s">
        <v>10</v>
      </c>
      <c r="B11" s="11"/>
    </row>
    <row r="12" spans="1:5" ht="14.5" customHeight="1" x14ac:dyDescent="0.4">
      <c r="A12" s="75" t="s">
        <v>271</v>
      </c>
      <c r="B12" s="92" t="s">
        <v>189</v>
      </c>
    </row>
    <row r="13" spans="1:5" ht="14.5" customHeight="1" x14ac:dyDescent="0.4">
      <c r="B13" s="3" t="s">
        <v>11</v>
      </c>
      <c r="D13" s="3"/>
    </row>
    <row r="14" spans="1:5" ht="14.5" customHeight="1" x14ac:dyDescent="0.4">
      <c r="B14" s="3" t="s">
        <v>193</v>
      </c>
      <c r="D14" s="3"/>
    </row>
    <row r="15" spans="1:5" ht="14.5" customHeight="1" x14ac:dyDescent="0.4">
      <c r="B15" s="3" t="s">
        <v>192</v>
      </c>
    </row>
    <row r="16" spans="1:5" ht="14.5" customHeight="1" x14ac:dyDescent="0.4">
      <c r="B16" s="3"/>
    </row>
    <row r="17" spans="1:5" ht="14.5" customHeight="1" x14ac:dyDescent="0.4">
      <c r="A17" s="75" t="s">
        <v>272</v>
      </c>
      <c r="B17" s="3" t="s">
        <v>190</v>
      </c>
      <c r="D17" s="3"/>
    </row>
    <row r="18" spans="1:5" ht="14.5" customHeight="1" x14ac:dyDescent="0.4">
      <c r="B18" s="3" t="s">
        <v>202</v>
      </c>
    </row>
    <row r="19" spans="1:5" ht="14.5" customHeight="1" x14ac:dyDescent="0.4">
      <c r="B19" s="3" t="s">
        <v>325</v>
      </c>
    </row>
    <row r="20" spans="1:5" ht="14.5" customHeight="1" x14ac:dyDescent="0.4">
      <c r="B20" s="134" t="s">
        <v>203</v>
      </c>
      <c r="E20" s="9"/>
    </row>
    <row r="21" spans="1:5" ht="14.5" customHeight="1" x14ac:dyDescent="0.4">
      <c r="B21" s="9" t="s">
        <v>326</v>
      </c>
      <c r="E21" s="9"/>
    </row>
    <row r="22" spans="1:5" ht="14.5" customHeight="1" x14ac:dyDescent="0.4">
      <c r="B22" s="9" t="s">
        <v>327</v>
      </c>
      <c r="E22" s="9"/>
    </row>
    <row r="23" spans="1:5" ht="14.5" customHeight="1" x14ac:dyDescent="0.4">
      <c r="B23" s="9" t="s">
        <v>328</v>
      </c>
      <c r="E23" s="9"/>
    </row>
    <row r="24" spans="1:5" ht="14.5" customHeight="1" x14ac:dyDescent="0.4">
      <c r="B24" s="9" t="s">
        <v>204</v>
      </c>
      <c r="E24" s="9"/>
    </row>
    <row r="25" spans="1:5" ht="14.5" customHeight="1" x14ac:dyDescent="0.4">
      <c r="B25" s="9" t="s">
        <v>205</v>
      </c>
      <c r="E25" s="9"/>
    </row>
    <row r="26" spans="1:5" ht="14.5" customHeight="1" x14ac:dyDescent="0.4">
      <c r="B26" s="3" t="s">
        <v>206</v>
      </c>
    </row>
    <row r="27" spans="1:5" ht="14.5" customHeight="1" x14ac:dyDescent="0.4">
      <c r="B27" s="3" t="s">
        <v>207</v>
      </c>
    </row>
    <row r="28" spans="1:5" ht="14.5" customHeight="1" x14ac:dyDescent="0.4">
      <c r="B28" s="9" t="s">
        <v>208</v>
      </c>
      <c r="E28" s="9"/>
    </row>
    <row r="29" spans="1:5" ht="14.5" customHeight="1" x14ac:dyDescent="0.4">
      <c r="B29" s="9" t="s">
        <v>191</v>
      </c>
      <c r="E29" s="9"/>
    </row>
    <row r="30" spans="1:5" ht="14.5" customHeight="1" x14ac:dyDescent="0.4">
      <c r="B30" s="3" t="s">
        <v>209</v>
      </c>
      <c r="E30" s="9"/>
    </row>
    <row r="31" spans="1:5" ht="14.5" customHeight="1" x14ac:dyDescent="0.4">
      <c r="B31" s="3" t="s">
        <v>329</v>
      </c>
      <c r="E31" s="3"/>
    </row>
    <row r="32" spans="1:5" ht="14.5" customHeight="1" x14ac:dyDescent="0.4">
      <c r="B32" s="3" t="s">
        <v>330</v>
      </c>
      <c r="E32" s="3"/>
    </row>
    <row r="33" spans="2:5" ht="14.5" customHeight="1" x14ac:dyDescent="0.4">
      <c r="B33" s="3" t="s">
        <v>201</v>
      </c>
      <c r="E33" s="3"/>
    </row>
    <row r="34" spans="2:5" ht="14.15" customHeight="1" x14ac:dyDescent="0.4">
      <c r="B34" s="3"/>
      <c r="E34" s="3"/>
    </row>
    <row r="35" spans="2:5" ht="14.15" customHeight="1" x14ac:dyDescent="0.4">
      <c r="B35" s="9"/>
      <c r="E35" s="3"/>
    </row>
    <row r="36" spans="2:5" ht="14.15" customHeight="1" x14ac:dyDescent="0.4">
      <c r="B36" s="3" t="s">
        <v>12</v>
      </c>
    </row>
    <row r="37" spans="2:5" ht="14.15" customHeight="1" x14ac:dyDescent="0.4">
      <c r="B37" s="3"/>
    </row>
    <row r="38" spans="2:5" ht="14.15" customHeight="1" x14ac:dyDescent="0.4">
      <c r="B38" s="9"/>
    </row>
    <row r="39" spans="2:5" ht="14.15" customHeight="1" x14ac:dyDescent="0.4">
      <c r="B39" s="9" t="s">
        <v>6</v>
      </c>
    </row>
    <row r="40" spans="2:5" ht="14.15" customHeight="1" x14ac:dyDescent="0.4">
      <c r="B40" s="9"/>
    </row>
    <row r="41" spans="2:5" ht="14.15" customHeight="1" x14ac:dyDescent="0.4">
      <c r="B41" s="12" t="s">
        <v>9</v>
      </c>
    </row>
    <row r="42" spans="2:5" ht="14.15" customHeight="1" x14ac:dyDescent="0.4">
      <c r="B42" s="9"/>
    </row>
    <row r="43" spans="2:5" ht="14.15" customHeight="1" x14ac:dyDescent="0.4">
      <c r="B43" s="13" t="s">
        <v>332</v>
      </c>
    </row>
    <row r="44" spans="2:5" ht="15.45" x14ac:dyDescent="0.4">
      <c r="B44" s="2"/>
    </row>
  </sheetData>
  <pageMargins left="0.70866141732283472" right="0.31496062992125984" top="0.59055118110236227" bottom="0.3937007874015748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213"/>
  <sheetViews>
    <sheetView topLeftCell="A30" workbookViewId="0">
      <selection activeCell="A25" sqref="A25"/>
    </sheetView>
  </sheetViews>
  <sheetFormatPr baseColWidth="10" defaultRowHeight="14.6" x14ac:dyDescent="0.4"/>
  <cols>
    <col min="1" max="1" width="91" customWidth="1"/>
    <col min="2" max="2" width="96.84375" customWidth="1"/>
    <col min="3" max="3" width="99.53515625" customWidth="1"/>
    <col min="7" max="7" width="39.3828125" customWidth="1"/>
    <col min="8" max="8" width="21.53515625" customWidth="1"/>
  </cols>
  <sheetData>
    <row r="1" spans="1:3" ht="22.75" x14ac:dyDescent="0.4">
      <c r="A1" s="21"/>
      <c r="B1" s="24"/>
      <c r="C1" s="23" t="s">
        <v>386</v>
      </c>
    </row>
    <row r="2" spans="1:3" ht="20.25" customHeight="1" x14ac:dyDescent="0.4">
      <c r="A2" s="21" t="s">
        <v>263</v>
      </c>
      <c r="B2" s="201" t="s">
        <v>358</v>
      </c>
      <c r="C2" s="90"/>
    </row>
    <row r="3" spans="1:3" ht="21.45" x14ac:dyDescent="0.4">
      <c r="A3" s="22" t="s">
        <v>341</v>
      </c>
      <c r="B3" s="2"/>
      <c r="C3" s="23" t="s">
        <v>387</v>
      </c>
    </row>
    <row r="4" spans="1:3" ht="21.45" x14ac:dyDescent="0.4">
      <c r="A4" s="22"/>
      <c r="B4" s="23" t="s">
        <v>17</v>
      </c>
      <c r="C4" s="23" t="s">
        <v>388</v>
      </c>
    </row>
    <row r="5" spans="1:3" ht="16.3" x14ac:dyDescent="0.4">
      <c r="A5" s="90"/>
      <c r="B5" s="23" t="s">
        <v>18</v>
      </c>
      <c r="C5" s="23" t="s">
        <v>389</v>
      </c>
    </row>
    <row r="6" spans="1:3" ht="16.3" x14ac:dyDescent="0.4">
      <c r="A6" s="90" t="s">
        <v>14</v>
      </c>
      <c r="B6" s="23"/>
      <c r="C6" s="23" t="s">
        <v>390</v>
      </c>
    </row>
    <row r="7" spans="1:3" ht="17.600000000000001" x14ac:dyDescent="0.4">
      <c r="A7" s="23" t="s">
        <v>342</v>
      </c>
      <c r="B7" s="201" t="s">
        <v>19</v>
      </c>
      <c r="C7" s="23" t="s">
        <v>391</v>
      </c>
    </row>
    <row r="8" spans="1:3" ht="16.3" x14ac:dyDescent="0.4">
      <c r="A8" s="23" t="s">
        <v>177</v>
      </c>
      <c r="B8" s="23"/>
      <c r="C8" s="89" t="s">
        <v>392</v>
      </c>
    </row>
    <row r="9" spans="1:3" ht="16.3" x14ac:dyDescent="0.4">
      <c r="A9" s="23" t="s">
        <v>343</v>
      </c>
      <c r="B9" s="90" t="s">
        <v>359</v>
      </c>
      <c r="C9" s="23" t="s">
        <v>393</v>
      </c>
    </row>
    <row r="10" spans="1:3" ht="16.3" x14ac:dyDescent="0.4">
      <c r="A10" s="23" t="s">
        <v>344</v>
      </c>
      <c r="B10" s="23"/>
      <c r="C10" s="23" t="s">
        <v>394</v>
      </c>
    </row>
    <row r="11" spans="1:3" ht="16.3" x14ac:dyDescent="0.4">
      <c r="A11" s="23"/>
      <c r="B11" s="23" t="s">
        <v>279</v>
      </c>
      <c r="C11" s="23"/>
    </row>
    <row r="12" spans="1:3" ht="16.3" x14ac:dyDescent="0.4">
      <c r="A12" s="90" t="s">
        <v>11</v>
      </c>
      <c r="B12" s="23" t="s">
        <v>278</v>
      </c>
      <c r="C12" s="23" t="s">
        <v>395</v>
      </c>
    </row>
    <row r="13" spans="1:3" ht="16.5" customHeight="1" x14ac:dyDescent="0.4">
      <c r="A13" s="23"/>
      <c r="B13" s="23"/>
      <c r="C13" s="23" t="s">
        <v>396</v>
      </c>
    </row>
    <row r="14" spans="1:3" ht="16.3" x14ac:dyDescent="0.4">
      <c r="A14" s="23" t="s">
        <v>273</v>
      </c>
      <c r="B14" s="23" t="s">
        <v>360</v>
      </c>
      <c r="C14" s="23"/>
    </row>
    <row r="15" spans="1:3" ht="18" x14ac:dyDescent="0.4">
      <c r="A15" s="23" t="s">
        <v>345</v>
      </c>
      <c r="B15" s="209" t="s">
        <v>361</v>
      </c>
      <c r="C15" s="23" t="s">
        <v>397</v>
      </c>
    </row>
    <row r="16" spans="1:3" ht="16.3" x14ac:dyDescent="0.4">
      <c r="A16" s="23" t="s">
        <v>346</v>
      </c>
      <c r="B16" s="23" t="s">
        <v>362</v>
      </c>
      <c r="C16" s="23" t="s">
        <v>398</v>
      </c>
    </row>
    <row r="17" spans="1:3" ht="16.3" x14ac:dyDescent="0.4">
      <c r="A17" s="23"/>
      <c r="B17" s="23" t="s">
        <v>363</v>
      </c>
      <c r="C17" s="23"/>
    </row>
    <row r="18" spans="1:3" ht="16.3" x14ac:dyDescent="0.4">
      <c r="A18" s="23" t="s">
        <v>347</v>
      </c>
      <c r="B18" s="23" t="s">
        <v>364</v>
      </c>
      <c r="C18" s="90" t="s">
        <v>32</v>
      </c>
    </row>
    <row r="19" spans="1:3" ht="16.3" x14ac:dyDescent="0.4">
      <c r="A19" s="23" t="s">
        <v>348</v>
      </c>
      <c r="B19" s="23"/>
      <c r="C19" s="23"/>
    </row>
    <row r="20" spans="1:3" ht="16.3" x14ac:dyDescent="0.4">
      <c r="A20" s="23" t="s">
        <v>349</v>
      </c>
      <c r="B20" s="23" t="s">
        <v>365</v>
      </c>
      <c r="C20" s="23" t="s">
        <v>399</v>
      </c>
    </row>
    <row r="21" spans="1:3" ht="16.3" x14ac:dyDescent="0.4">
      <c r="A21" s="90"/>
      <c r="B21" s="23"/>
      <c r="C21" s="23" t="s">
        <v>400</v>
      </c>
    </row>
    <row r="22" spans="1:3" ht="16.3" x14ac:dyDescent="0.4">
      <c r="A22" s="90" t="s">
        <v>274</v>
      </c>
      <c r="B22" s="23" t="s">
        <v>366</v>
      </c>
      <c r="C22" s="23" t="s">
        <v>401</v>
      </c>
    </row>
    <row r="23" spans="1:3" ht="16.3" x14ac:dyDescent="0.4">
      <c r="A23" s="23"/>
      <c r="B23" s="90"/>
      <c r="C23" s="23" t="s">
        <v>402</v>
      </c>
    </row>
    <row r="24" spans="1:3" ht="16.3" x14ac:dyDescent="0.4">
      <c r="A24" s="23" t="s">
        <v>350</v>
      </c>
      <c r="B24" s="23" t="s">
        <v>367</v>
      </c>
      <c r="C24" s="23" t="s">
        <v>403</v>
      </c>
    </row>
    <row r="25" spans="1:3" ht="16.3" x14ac:dyDescent="0.4">
      <c r="A25" s="23"/>
      <c r="B25" s="23" t="s">
        <v>368</v>
      </c>
      <c r="C25" s="23"/>
    </row>
    <row r="26" spans="1:3" ht="17.600000000000001" x14ac:dyDescent="0.4">
      <c r="A26" s="201" t="s">
        <v>192</v>
      </c>
      <c r="B26" s="23" t="s">
        <v>369</v>
      </c>
      <c r="C26" s="9" t="s">
        <v>404</v>
      </c>
    </row>
    <row r="27" spans="1:3" ht="16.3" x14ac:dyDescent="0.4">
      <c r="A27" s="23"/>
      <c r="B27" s="23" t="s">
        <v>370</v>
      </c>
      <c r="C27" s="23" t="s">
        <v>405</v>
      </c>
    </row>
    <row r="28" spans="1:3" ht="18" x14ac:dyDescent="0.4">
      <c r="A28" s="209" t="s">
        <v>351</v>
      </c>
      <c r="B28" s="23" t="s">
        <v>371</v>
      </c>
      <c r="C28" s="23" t="s">
        <v>406</v>
      </c>
    </row>
    <row r="29" spans="1:3" ht="16.3" x14ac:dyDescent="0.4">
      <c r="A29" s="23"/>
      <c r="B29" s="23" t="s">
        <v>370</v>
      </c>
      <c r="C29" s="23" t="s">
        <v>407</v>
      </c>
    </row>
    <row r="30" spans="1:3" ht="17.600000000000001" x14ac:dyDescent="0.4">
      <c r="A30" s="201" t="s">
        <v>352</v>
      </c>
      <c r="B30" s="23" t="s">
        <v>372</v>
      </c>
      <c r="C30" s="23" t="s">
        <v>408</v>
      </c>
    </row>
    <row r="31" spans="1:3" ht="16.3" x14ac:dyDescent="0.4">
      <c r="A31" s="23"/>
      <c r="B31" s="90" t="s">
        <v>373</v>
      </c>
      <c r="C31" s="3" t="s">
        <v>409</v>
      </c>
    </row>
    <row r="32" spans="1:3" ht="16.3" x14ac:dyDescent="0.4">
      <c r="A32" s="23" t="s">
        <v>275</v>
      </c>
      <c r="B32" s="90" t="s">
        <v>374</v>
      </c>
      <c r="C32" s="23" t="s">
        <v>410</v>
      </c>
    </row>
    <row r="33" spans="1:4" ht="16.3" x14ac:dyDescent="0.4">
      <c r="A33" s="202"/>
      <c r="B33" s="23" t="s">
        <v>375</v>
      </c>
      <c r="C33" s="3"/>
    </row>
    <row r="34" spans="1:4" ht="17.600000000000001" x14ac:dyDescent="0.4">
      <c r="A34" s="201" t="s">
        <v>15</v>
      </c>
      <c r="B34" s="3" t="s">
        <v>376</v>
      </c>
      <c r="C34" s="210" t="s">
        <v>411</v>
      </c>
    </row>
    <row r="35" spans="1:4" ht="16.3" x14ac:dyDescent="0.4">
      <c r="A35" s="23"/>
      <c r="B35" s="23" t="s">
        <v>377</v>
      </c>
      <c r="C35" s="23" t="s">
        <v>412</v>
      </c>
      <c r="D35" s="24"/>
    </row>
    <row r="36" spans="1:4" ht="16.3" x14ac:dyDescent="0.4">
      <c r="A36" s="23" t="s">
        <v>16</v>
      </c>
      <c r="B36" s="23"/>
      <c r="C36" s="23" t="s">
        <v>413</v>
      </c>
      <c r="D36" s="24"/>
    </row>
    <row r="37" spans="1:4" ht="16.3" x14ac:dyDescent="0.4">
      <c r="A37" s="23"/>
      <c r="B37" s="23" t="s">
        <v>378</v>
      </c>
      <c r="C37" s="23" t="s">
        <v>414</v>
      </c>
    </row>
    <row r="38" spans="1:4" ht="16.3" x14ac:dyDescent="0.4">
      <c r="A38" s="23" t="s">
        <v>353</v>
      </c>
      <c r="B38" s="23" t="s">
        <v>379</v>
      </c>
      <c r="C38" s="23" t="s">
        <v>415</v>
      </c>
    </row>
    <row r="39" spans="1:4" ht="18" x14ac:dyDescent="0.4">
      <c r="A39" s="209" t="s">
        <v>354</v>
      </c>
      <c r="B39" s="3" t="s">
        <v>380</v>
      </c>
      <c r="C39" s="23" t="s">
        <v>416</v>
      </c>
    </row>
    <row r="40" spans="1:4" ht="16.3" x14ac:dyDescent="0.4">
      <c r="A40" s="23" t="s">
        <v>355</v>
      </c>
      <c r="B40" s="23" t="s">
        <v>381</v>
      </c>
      <c r="C40" s="90" t="s">
        <v>417</v>
      </c>
    </row>
    <row r="41" spans="1:4" ht="16.3" x14ac:dyDescent="0.4">
      <c r="A41" s="23" t="s">
        <v>356</v>
      </c>
      <c r="B41" s="23" t="s">
        <v>382</v>
      </c>
      <c r="C41" s="23" t="s">
        <v>418</v>
      </c>
    </row>
    <row r="42" spans="1:4" ht="16.3" x14ac:dyDescent="0.4">
      <c r="A42" s="23" t="s">
        <v>357</v>
      </c>
      <c r="B42" s="3" t="s">
        <v>383</v>
      </c>
      <c r="C42" s="23" t="s">
        <v>419</v>
      </c>
      <c r="D42" s="112"/>
    </row>
    <row r="43" spans="1:4" ht="17.600000000000001" x14ac:dyDescent="0.4">
      <c r="A43" s="201"/>
      <c r="B43" s="23"/>
      <c r="C43" s="3" t="s">
        <v>418</v>
      </c>
      <c r="D43" s="112"/>
    </row>
    <row r="44" spans="1:4" ht="13.5" customHeight="1" x14ac:dyDescent="0.4">
      <c r="A44" s="23"/>
      <c r="B44" s="23" t="s">
        <v>384</v>
      </c>
      <c r="C44" s="11" t="s">
        <v>420</v>
      </c>
      <c r="D44" s="6"/>
    </row>
    <row r="45" spans="1:4" ht="16.3" x14ac:dyDescent="0.4">
      <c r="A45" s="23"/>
      <c r="B45" s="129" t="s">
        <v>385</v>
      </c>
      <c r="C45" s="3" t="s">
        <v>421</v>
      </c>
      <c r="D45" s="6"/>
    </row>
    <row r="46" spans="1:4" ht="16.3" x14ac:dyDescent="0.4">
      <c r="A46" s="23"/>
      <c r="B46" s="75"/>
      <c r="C46" s="3"/>
    </row>
    <row r="47" spans="1:4" ht="16.3" x14ac:dyDescent="0.4">
      <c r="A47" s="23" t="s">
        <v>422</v>
      </c>
      <c r="B47" s="90" t="s">
        <v>25</v>
      </c>
      <c r="C47" s="3"/>
    </row>
    <row r="48" spans="1:4" ht="16.3" x14ac:dyDescent="0.4">
      <c r="A48" s="75" t="s">
        <v>423</v>
      </c>
      <c r="B48" s="23"/>
      <c r="C48" s="3"/>
    </row>
    <row r="49" spans="1:3" ht="16.3" x14ac:dyDescent="0.4">
      <c r="A49" s="23" t="s">
        <v>424</v>
      </c>
      <c r="B49" s="23" t="s">
        <v>442</v>
      </c>
      <c r="C49" s="3"/>
    </row>
    <row r="50" spans="1:3" ht="16.3" x14ac:dyDescent="0.4">
      <c r="A50" s="23" t="s">
        <v>425</v>
      </c>
      <c r="B50" s="23" t="s">
        <v>443</v>
      </c>
      <c r="C50" s="3"/>
    </row>
    <row r="51" spans="1:3" ht="16.3" x14ac:dyDescent="0.4">
      <c r="A51" s="23" t="s">
        <v>426</v>
      </c>
      <c r="B51" s="23" t="s">
        <v>444</v>
      </c>
      <c r="C51" s="3"/>
    </row>
    <row r="52" spans="1:3" ht="16.3" x14ac:dyDescent="0.4">
      <c r="A52" s="23" t="s">
        <v>427</v>
      </c>
      <c r="B52" s="23" t="s">
        <v>445</v>
      </c>
      <c r="C52" s="3"/>
    </row>
    <row r="53" spans="1:3" ht="15" customHeight="1" x14ac:dyDescent="0.4">
      <c r="A53" s="23" t="s">
        <v>428</v>
      </c>
      <c r="B53" s="23"/>
      <c r="C53" s="3"/>
    </row>
    <row r="54" spans="1:3" ht="16.3" x14ac:dyDescent="0.4">
      <c r="A54" s="90"/>
      <c r="B54" s="23" t="s">
        <v>285</v>
      </c>
      <c r="C54" s="3"/>
    </row>
    <row r="55" spans="1:3" ht="15" customHeight="1" x14ac:dyDescent="0.4">
      <c r="A55" s="23" t="s">
        <v>429</v>
      </c>
      <c r="B55" s="23" t="s">
        <v>286</v>
      </c>
      <c r="C55" s="3"/>
    </row>
    <row r="56" spans="1:3" ht="16.3" x14ac:dyDescent="0.4">
      <c r="A56" s="23" t="s">
        <v>430</v>
      </c>
      <c r="B56" s="23" t="s">
        <v>446</v>
      </c>
      <c r="C56" s="3"/>
    </row>
    <row r="57" spans="1:3" ht="16.3" x14ac:dyDescent="0.4">
      <c r="A57" s="23" t="s">
        <v>431</v>
      </c>
      <c r="B57" s="23"/>
      <c r="C57" s="3"/>
    </row>
    <row r="58" spans="1:3" ht="16.3" x14ac:dyDescent="0.4">
      <c r="A58" s="90"/>
      <c r="B58" s="23" t="s">
        <v>447</v>
      </c>
      <c r="C58" s="3"/>
    </row>
    <row r="59" spans="1:3" ht="15" customHeight="1" x14ac:dyDescent="0.4">
      <c r="A59" s="90" t="s">
        <v>432</v>
      </c>
      <c r="B59" s="23" t="s">
        <v>448</v>
      </c>
      <c r="C59" s="3"/>
    </row>
    <row r="60" spans="1:3" ht="16.3" x14ac:dyDescent="0.4">
      <c r="A60" s="23"/>
      <c r="B60" s="23" t="s">
        <v>449</v>
      </c>
      <c r="C60" s="3"/>
    </row>
    <row r="61" spans="1:3" ht="15" customHeight="1" x14ac:dyDescent="0.4">
      <c r="A61" s="23" t="s">
        <v>276</v>
      </c>
      <c r="B61" s="23" t="s">
        <v>450</v>
      </c>
      <c r="C61" s="3"/>
    </row>
    <row r="62" spans="1:3" ht="16.3" x14ac:dyDescent="0.4">
      <c r="A62" s="23" t="s">
        <v>433</v>
      </c>
      <c r="B62" s="23" t="s">
        <v>451</v>
      </c>
      <c r="C62" s="3"/>
    </row>
    <row r="63" spans="1:3" ht="16.3" x14ac:dyDescent="0.4">
      <c r="A63" s="23" t="s">
        <v>434</v>
      </c>
      <c r="B63" s="23" t="s">
        <v>85</v>
      </c>
      <c r="C63" s="3"/>
    </row>
    <row r="64" spans="1:3" ht="17.600000000000001" x14ac:dyDescent="0.4">
      <c r="A64" s="23"/>
      <c r="B64" s="201" t="s">
        <v>26</v>
      </c>
      <c r="C64" s="3"/>
    </row>
    <row r="65" spans="1:8" ht="16.3" x14ac:dyDescent="0.4">
      <c r="A65" s="90" t="s">
        <v>435</v>
      </c>
      <c r="B65" s="2"/>
      <c r="C65" s="23"/>
    </row>
    <row r="66" spans="1:8" ht="16.3" x14ac:dyDescent="0.4">
      <c r="A66" s="23"/>
      <c r="B66" s="23" t="s">
        <v>27</v>
      </c>
      <c r="C66" s="23"/>
      <c r="D66" s="6"/>
    </row>
    <row r="67" spans="1:8" ht="16.3" x14ac:dyDescent="0.4">
      <c r="A67" s="23" t="s">
        <v>436</v>
      </c>
      <c r="B67" s="23"/>
      <c r="C67" s="23"/>
      <c r="D67" s="24"/>
    </row>
    <row r="68" spans="1:8" ht="17.600000000000001" x14ac:dyDescent="0.4">
      <c r="A68" s="23"/>
      <c r="B68" s="201" t="s">
        <v>28</v>
      </c>
      <c r="C68" s="3"/>
      <c r="D68" s="24"/>
    </row>
    <row r="69" spans="1:8" ht="16.3" x14ac:dyDescent="0.4">
      <c r="A69" s="90" t="s">
        <v>20</v>
      </c>
      <c r="B69" s="23"/>
      <c r="H69" s="24"/>
    </row>
    <row r="70" spans="1:8" ht="16.3" x14ac:dyDescent="0.4">
      <c r="A70" s="23"/>
      <c r="B70" s="23" t="s">
        <v>452</v>
      </c>
      <c r="C70" s="11"/>
      <c r="H70" s="24"/>
    </row>
    <row r="71" spans="1:8" ht="15.45" x14ac:dyDescent="0.4">
      <c r="A71" s="9" t="s">
        <v>277</v>
      </c>
      <c r="B71" s="2"/>
      <c r="C71" s="9"/>
    </row>
    <row r="72" spans="1:8" ht="17.600000000000001" x14ac:dyDescent="0.4">
      <c r="A72" s="23"/>
      <c r="B72" s="201" t="s">
        <v>29</v>
      </c>
      <c r="C72" s="9"/>
    </row>
    <row r="73" spans="1:8" ht="15" customHeight="1" x14ac:dyDescent="0.4">
      <c r="A73" s="90" t="s">
        <v>21</v>
      </c>
      <c r="B73" s="23"/>
      <c r="C73" s="9"/>
    </row>
    <row r="74" spans="1:8" ht="16.3" x14ac:dyDescent="0.4">
      <c r="A74" s="23"/>
      <c r="B74" s="23" t="s">
        <v>453</v>
      </c>
      <c r="C74" s="3"/>
    </row>
    <row r="75" spans="1:8" ht="15" customHeight="1" x14ac:dyDescent="0.4">
      <c r="A75" s="3" t="s">
        <v>437</v>
      </c>
      <c r="B75" s="23" t="s">
        <v>454</v>
      </c>
      <c r="C75" s="3"/>
    </row>
    <row r="76" spans="1:8" ht="15" customHeight="1" x14ac:dyDescent="0.4">
      <c r="A76" s="23" t="s">
        <v>280</v>
      </c>
      <c r="B76" s="23" t="s">
        <v>455</v>
      </c>
      <c r="C76" s="3"/>
    </row>
    <row r="77" spans="1:8" ht="13.5" customHeight="1" x14ac:dyDescent="0.4">
      <c r="A77" s="3"/>
      <c r="B77" s="23" t="s">
        <v>287</v>
      </c>
      <c r="C77" s="3"/>
    </row>
    <row r="78" spans="1:8" ht="16.3" x14ac:dyDescent="0.4">
      <c r="A78" s="90" t="s">
        <v>281</v>
      </c>
      <c r="B78" s="23"/>
      <c r="C78" s="3"/>
    </row>
    <row r="79" spans="1:8" ht="15" customHeight="1" x14ac:dyDescent="0.4">
      <c r="A79" s="23"/>
      <c r="B79" s="23" t="s">
        <v>456</v>
      </c>
      <c r="C79" s="3"/>
    </row>
    <row r="80" spans="1:8" ht="16.3" x14ac:dyDescent="0.4">
      <c r="A80" s="23" t="s">
        <v>438</v>
      </c>
      <c r="B80" s="23" t="s">
        <v>457</v>
      </c>
      <c r="C80" s="3"/>
    </row>
    <row r="81" spans="1:3" ht="16.3" x14ac:dyDescent="0.4">
      <c r="A81" s="23"/>
      <c r="B81" s="23" t="s">
        <v>458</v>
      </c>
      <c r="C81" s="3"/>
    </row>
    <row r="82" spans="1:3" ht="15" customHeight="1" x14ac:dyDescent="0.4">
      <c r="A82" s="90" t="s">
        <v>282</v>
      </c>
      <c r="B82" s="23" t="s">
        <v>459</v>
      </c>
      <c r="C82" s="3"/>
    </row>
    <row r="83" spans="1:3" ht="16.3" x14ac:dyDescent="0.4">
      <c r="A83" s="23" t="s">
        <v>284</v>
      </c>
      <c r="B83" s="23"/>
      <c r="C83" s="3"/>
    </row>
    <row r="84" spans="1:3" ht="13.5" customHeight="1" x14ac:dyDescent="0.4">
      <c r="A84" s="23" t="s">
        <v>283</v>
      </c>
      <c r="B84" s="201" t="s">
        <v>288</v>
      </c>
      <c r="C84" s="3"/>
    </row>
    <row r="85" spans="1:3" ht="16.3" x14ac:dyDescent="0.4">
      <c r="A85" s="23"/>
      <c r="B85" s="23"/>
      <c r="C85" s="3"/>
    </row>
    <row r="86" spans="1:3" ht="17.600000000000001" x14ac:dyDescent="0.4">
      <c r="A86" s="201" t="s">
        <v>23</v>
      </c>
      <c r="B86" s="3" t="s">
        <v>460</v>
      </c>
      <c r="C86" s="3"/>
    </row>
    <row r="87" spans="1:3" ht="16.3" x14ac:dyDescent="0.4">
      <c r="A87" s="23" t="s">
        <v>439</v>
      </c>
      <c r="B87" s="3" t="s">
        <v>461</v>
      </c>
      <c r="C87" s="3"/>
    </row>
    <row r="88" spans="1:3" ht="16.3" x14ac:dyDescent="0.4">
      <c r="A88" s="23"/>
      <c r="B88" s="3" t="s">
        <v>462</v>
      </c>
      <c r="C88" s="3"/>
    </row>
    <row r="89" spans="1:3" ht="15" customHeight="1" x14ac:dyDescent="0.4">
      <c r="A89" s="23" t="s">
        <v>24</v>
      </c>
      <c r="B89" s="3"/>
      <c r="C89" s="3"/>
    </row>
    <row r="90" spans="1:3" ht="16.3" x14ac:dyDescent="0.4">
      <c r="A90" s="23"/>
      <c r="B90" s="3" t="s">
        <v>291</v>
      </c>
      <c r="C90" s="3"/>
    </row>
    <row r="91" spans="1:3" ht="15" customHeight="1" x14ac:dyDescent="0.4">
      <c r="A91" s="90" t="s">
        <v>44</v>
      </c>
      <c r="B91" s="3" t="s">
        <v>290</v>
      </c>
      <c r="C91" s="3"/>
    </row>
    <row r="92" spans="1:3" ht="16.3" x14ac:dyDescent="0.4">
      <c r="A92" s="23" t="s">
        <v>440</v>
      </c>
      <c r="B92" s="3"/>
      <c r="C92" s="189"/>
    </row>
    <row r="93" spans="1:3" ht="16.3" x14ac:dyDescent="0.4">
      <c r="A93" s="23" t="s">
        <v>441</v>
      </c>
      <c r="B93" s="23" t="s">
        <v>463</v>
      </c>
      <c r="C93" s="9"/>
    </row>
    <row r="94" spans="1:3" ht="16.3" x14ac:dyDescent="0.4">
      <c r="A94" s="23"/>
      <c r="B94" s="2" t="s">
        <v>9</v>
      </c>
      <c r="C94" s="9"/>
    </row>
    <row r="95" spans="1:3" ht="16.3" x14ac:dyDescent="0.4">
      <c r="A95" s="23"/>
      <c r="B95" s="8" t="s">
        <v>289</v>
      </c>
      <c r="C95" s="75"/>
    </row>
    <row r="96" spans="1:3" ht="16.3" x14ac:dyDescent="0.4">
      <c r="A96" s="90"/>
      <c r="B96" s="2"/>
    </row>
    <row r="97" spans="1:3" ht="16.3" x14ac:dyDescent="0.4">
      <c r="A97" s="23"/>
      <c r="B97" s="204"/>
      <c r="C97" s="11"/>
    </row>
    <row r="98" spans="1:3" ht="16.3" x14ac:dyDescent="0.4">
      <c r="A98" s="23"/>
      <c r="B98" s="2"/>
      <c r="C98" s="9"/>
    </row>
    <row r="99" spans="1:3" ht="16.3" x14ac:dyDescent="0.4">
      <c r="A99" s="23"/>
      <c r="B99" s="8"/>
      <c r="C99" s="3"/>
    </row>
    <row r="100" spans="1:3" ht="16.3" x14ac:dyDescent="0.4">
      <c r="A100" s="3"/>
      <c r="B100" s="3"/>
      <c r="C100" s="3"/>
    </row>
    <row r="101" spans="1:3" ht="16.3" x14ac:dyDescent="0.4">
      <c r="A101" s="3"/>
      <c r="B101" s="3"/>
      <c r="C101" s="3"/>
    </row>
    <row r="102" spans="1:3" ht="16.3" x14ac:dyDescent="0.4">
      <c r="A102" s="3"/>
      <c r="B102" s="23"/>
      <c r="C102" s="3"/>
    </row>
    <row r="103" spans="1:3" ht="16.3" x14ac:dyDescent="0.4">
      <c r="A103" s="194"/>
      <c r="B103" s="3"/>
      <c r="C103" s="3"/>
    </row>
    <row r="104" spans="1:3" ht="16.3" x14ac:dyDescent="0.4">
      <c r="A104" s="11"/>
      <c r="B104" s="3"/>
      <c r="C104" s="3"/>
    </row>
    <row r="105" spans="1:3" ht="16.3" x14ac:dyDescent="0.4">
      <c r="A105" s="194"/>
      <c r="B105" s="11"/>
      <c r="C105" s="3"/>
    </row>
    <row r="106" spans="1:3" ht="16.3" x14ac:dyDescent="0.4">
      <c r="A106" s="3"/>
      <c r="B106" s="9"/>
      <c r="C106" s="3"/>
    </row>
    <row r="107" spans="1:3" ht="16.3" x14ac:dyDescent="0.4">
      <c r="A107" s="3"/>
      <c r="B107" s="3"/>
      <c r="C107" s="3"/>
    </row>
    <row r="108" spans="1:3" ht="16.3" x14ac:dyDescent="0.4">
      <c r="A108" s="3"/>
      <c r="B108" s="3"/>
      <c r="C108" s="135"/>
    </row>
    <row r="109" spans="1:3" ht="16.3" x14ac:dyDescent="0.4">
      <c r="A109" s="3"/>
      <c r="B109" s="3"/>
      <c r="C109" s="135"/>
    </row>
    <row r="110" spans="1:3" ht="16.3" x14ac:dyDescent="0.4">
      <c r="A110" s="3"/>
      <c r="B110" s="3"/>
      <c r="C110" s="3"/>
    </row>
    <row r="111" spans="1:3" ht="16.3" x14ac:dyDescent="0.4">
      <c r="A111" s="3"/>
      <c r="B111" s="3"/>
      <c r="C111" s="3"/>
    </row>
    <row r="112" spans="1:3" ht="16.3" x14ac:dyDescent="0.4">
      <c r="A112" s="3"/>
      <c r="B112" s="3"/>
      <c r="C112" s="135"/>
    </row>
    <row r="113" spans="1:3" ht="16.3" x14ac:dyDescent="0.4">
      <c r="A113" s="3"/>
      <c r="B113" s="3"/>
      <c r="C113" s="3"/>
    </row>
    <row r="114" spans="1:3" ht="16.3" x14ac:dyDescent="0.4">
      <c r="A114" s="3"/>
      <c r="B114" s="75"/>
      <c r="C114" s="3"/>
    </row>
    <row r="115" spans="1:3" ht="16.3" x14ac:dyDescent="0.4">
      <c r="A115" s="3"/>
      <c r="B115" s="3"/>
      <c r="C115" s="3"/>
    </row>
    <row r="116" spans="1:3" ht="16.3" x14ac:dyDescent="0.4">
      <c r="A116" s="194"/>
      <c r="B116" s="75"/>
      <c r="C116" s="85"/>
    </row>
    <row r="117" spans="1:3" ht="16.3" x14ac:dyDescent="0.4">
      <c r="A117" s="11"/>
      <c r="B117" s="3"/>
      <c r="C117" s="3"/>
    </row>
    <row r="118" spans="1:3" ht="16.3" x14ac:dyDescent="0.4">
      <c r="A118" s="194"/>
      <c r="B118" s="3"/>
      <c r="C118" s="3"/>
    </row>
    <row r="119" spans="1:3" ht="16.3" x14ac:dyDescent="0.4">
      <c r="A119" s="3"/>
      <c r="B119" s="3"/>
      <c r="C119" s="135"/>
    </row>
    <row r="120" spans="1:3" ht="16.3" x14ac:dyDescent="0.4">
      <c r="A120" s="3"/>
      <c r="B120" s="3"/>
      <c r="C120" s="3"/>
    </row>
    <row r="121" spans="1:3" ht="16.3" x14ac:dyDescent="0.4">
      <c r="A121" s="3"/>
      <c r="B121" s="75"/>
      <c r="C121" s="11"/>
    </row>
    <row r="122" spans="1:3" ht="16.3" x14ac:dyDescent="0.4">
      <c r="A122" s="3"/>
      <c r="B122" s="3"/>
      <c r="C122" s="3"/>
    </row>
    <row r="123" spans="1:3" ht="16.3" x14ac:dyDescent="0.4">
      <c r="A123" s="3"/>
      <c r="B123" s="3"/>
      <c r="C123" s="11"/>
    </row>
    <row r="124" spans="1:3" ht="16.3" x14ac:dyDescent="0.4">
      <c r="A124" s="3"/>
      <c r="B124" s="3"/>
      <c r="C124" s="9"/>
    </row>
    <row r="125" spans="1:3" ht="17.600000000000001" x14ac:dyDescent="0.4">
      <c r="A125" s="3"/>
      <c r="B125" s="3"/>
      <c r="C125" s="201"/>
    </row>
    <row r="126" spans="1:3" ht="16.3" x14ac:dyDescent="0.4">
      <c r="A126" s="3"/>
      <c r="B126" s="3"/>
      <c r="C126" s="23"/>
    </row>
    <row r="127" spans="1:3" ht="16.3" x14ac:dyDescent="0.4">
      <c r="A127" s="3"/>
      <c r="B127" s="75"/>
      <c r="C127" s="23"/>
    </row>
    <row r="128" spans="1:3" ht="16.3" x14ac:dyDescent="0.4">
      <c r="A128" s="3"/>
      <c r="B128" s="3"/>
      <c r="C128" s="23"/>
    </row>
    <row r="129" spans="1:3" ht="16.3" x14ac:dyDescent="0.4">
      <c r="A129" s="3"/>
      <c r="B129" s="3"/>
      <c r="C129" s="23"/>
    </row>
    <row r="130" spans="1:3" ht="16.3" x14ac:dyDescent="0.4">
      <c r="A130" s="3"/>
      <c r="B130" s="3"/>
      <c r="C130" s="23"/>
    </row>
    <row r="131" spans="1:3" ht="16.3" x14ac:dyDescent="0.4">
      <c r="A131" s="3"/>
      <c r="B131" s="3"/>
      <c r="C131" s="23"/>
    </row>
    <row r="132" spans="1:3" ht="16.3" x14ac:dyDescent="0.4">
      <c r="A132" s="3"/>
      <c r="B132" s="11"/>
      <c r="C132" s="23"/>
    </row>
    <row r="133" spans="1:3" ht="16.3" x14ac:dyDescent="0.4">
      <c r="A133" s="3"/>
      <c r="B133" s="11"/>
      <c r="C133" s="23"/>
    </row>
    <row r="134" spans="1:3" ht="16.3" x14ac:dyDescent="0.4">
      <c r="A134" s="3"/>
      <c r="B134" s="9"/>
      <c r="C134" s="23"/>
    </row>
    <row r="135" spans="1:3" ht="16.3" x14ac:dyDescent="0.4">
      <c r="A135" s="143"/>
      <c r="B135" s="3"/>
      <c r="C135" s="90"/>
    </row>
    <row r="136" spans="1:3" ht="16.3" x14ac:dyDescent="0.4">
      <c r="A136" s="3"/>
      <c r="B136" s="3"/>
      <c r="C136" s="23"/>
    </row>
    <row r="137" spans="1:3" ht="16.3" x14ac:dyDescent="0.4">
      <c r="A137" s="11"/>
      <c r="B137" s="3"/>
      <c r="C137" s="23"/>
    </row>
    <row r="138" spans="1:3" ht="16.3" x14ac:dyDescent="0.4">
      <c r="A138" s="143"/>
      <c r="B138" s="3"/>
      <c r="C138" s="23"/>
    </row>
    <row r="139" spans="1:3" ht="16.3" x14ac:dyDescent="0.4">
      <c r="A139" s="3"/>
      <c r="B139" s="3"/>
      <c r="C139" s="23"/>
    </row>
    <row r="140" spans="1:3" ht="16.3" x14ac:dyDescent="0.4">
      <c r="A140" s="3"/>
      <c r="B140" s="3"/>
    </row>
    <row r="141" spans="1:3" ht="16.3" x14ac:dyDescent="0.4">
      <c r="A141" s="3"/>
      <c r="B141" s="3"/>
    </row>
    <row r="142" spans="1:3" ht="16.3" x14ac:dyDescent="0.4">
      <c r="A142" s="3"/>
      <c r="B142" s="3"/>
    </row>
    <row r="143" spans="1:3" ht="16.3" x14ac:dyDescent="0.4">
      <c r="A143" s="3"/>
      <c r="B143" s="3"/>
    </row>
    <row r="144" spans="1:3" ht="16.3" x14ac:dyDescent="0.4">
      <c r="A144" s="3"/>
      <c r="B144" s="3"/>
    </row>
    <row r="145" spans="1:10" ht="16.3" x14ac:dyDescent="0.4">
      <c r="A145" s="90"/>
      <c r="B145" s="23"/>
    </row>
    <row r="146" spans="1:10" ht="16.3" x14ac:dyDescent="0.4">
      <c r="A146" s="23"/>
      <c r="B146" s="23"/>
    </row>
    <row r="147" spans="1:10" ht="16.3" x14ac:dyDescent="0.4">
      <c r="A147" s="23"/>
      <c r="B147" s="23"/>
      <c r="C147" s="23" t="s">
        <v>85</v>
      </c>
      <c r="D147" s="23"/>
    </row>
    <row r="148" spans="1:10" ht="16.3" x14ac:dyDescent="0.4">
      <c r="A148" s="23"/>
      <c r="B148" s="23"/>
      <c r="C148" s="23"/>
      <c r="F148" s="23"/>
    </row>
    <row r="149" spans="1:10" ht="16.3" x14ac:dyDescent="0.4">
      <c r="A149" s="23"/>
      <c r="B149" s="23"/>
      <c r="D149" s="23"/>
    </row>
    <row r="150" spans="1:10" ht="16.3" x14ac:dyDescent="0.4">
      <c r="A150" s="23"/>
      <c r="B150" s="23"/>
    </row>
    <row r="151" spans="1:10" ht="16.3" x14ac:dyDescent="0.4">
      <c r="A151" s="203"/>
      <c r="B151" s="23"/>
      <c r="D151" s="203"/>
    </row>
    <row r="152" spans="1:10" ht="16.3" x14ac:dyDescent="0.4">
      <c r="A152" s="23"/>
      <c r="B152" s="23"/>
      <c r="G152" s="23"/>
      <c r="I152" s="23"/>
    </row>
    <row r="153" spans="1:10" ht="17.600000000000001" x14ac:dyDescent="0.4">
      <c r="A153" s="23"/>
      <c r="B153" s="201"/>
      <c r="G153" s="23"/>
      <c r="I153" s="23"/>
    </row>
    <row r="154" spans="1:10" ht="16.3" x14ac:dyDescent="0.4">
      <c r="A154" s="23"/>
      <c r="B154" s="23"/>
      <c r="G154" s="23"/>
      <c r="J154" s="23"/>
    </row>
    <row r="155" spans="1:10" ht="16.3" x14ac:dyDescent="0.4">
      <c r="A155" s="23"/>
      <c r="B155" s="3"/>
      <c r="C155" s="23"/>
      <c r="E155" s="23"/>
    </row>
    <row r="156" spans="1:10" ht="16.3" x14ac:dyDescent="0.4">
      <c r="A156" s="23"/>
      <c r="B156" s="3"/>
    </row>
    <row r="157" spans="1:10" ht="16.3" x14ac:dyDescent="0.4">
      <c r="A157" s="23"/>
      <c r="B157" s="3"/>
    </row>
    <row r="158" spans="1:10" ht="16.3" x14ac:dyDescent="0.4">
      <c r="A158" s="23"/>
      <c r="B158" s="3"/>
      <c r="C158" s="23"/>
    </row>
    <row r="159" spans="1:10" ht="16.3" x14ac:dyDescent="0.4">
      <c r="A159" s="23"/>
      <c r="B159" s="3"/>
      <c r="C159" s="23"/>
      <c r="E159" s="23"/>
    </row>
    <row r="160" spans="1:10" ht="16.3" x14ac:dyDescent="0.4">
      <c r="A160" s="23"/>
      <c r="B160" s="3"/>
      <c r="C160" s="23"/>
      <c r="E160" s="23"/>
    </row>
    <row r="161" spans="1:2" ht="16.3" x14ac:dyDescent="0.4">
      <c r="A161" s="23"/>
      <c r="B161" s="3"/>
    </row>
    <row r="162" spans="1:2" ht="16.3" x14ac:dyDescent="0.4">
      <c r="A162" s="23"/>
      <c r="B162" s="3"/>
    </row>
    <row r="163" spans="1:2" ht="16.3" x14ac:dyDescent="0.4">
      <c r="A163" s="23"/>
      <c r="B163" s="23"/>
    </row>
    <row r="164" spans="1:2" ht="16.3" x14ac:dyDescent="0.4">
      <c r="A164" s="23"/>
      <c r="B164" s="2"/>
    </row>
    <row r="165" spans="1:2" ht="16.3" x14ac:dyDescent="0.4">
      <c r="A165" s="23"/>
      <c r="B165" s="204"/>
    </row>
    <row r="166" spans="1:2" ht="16.3" x14ac:dyDescent="0.4">
      <c r="A166" s="23"/>
      <c r="B166" s="2"/>
    </row>
    <row r="167" spans="1:2" ht="17.600000000000001" x14ac:dyDescent="0.4">
      <c r="A167" s="201"/>
      <c r="B167" s="8"/>
    </row>
    <row r="168" spans="1:2" ht="15.45" x14ac:dyDescent="0.4">
      <c r="A168" s="2"/>
      <c r="B168" s="8"/>
    </row>
    <row r="169" spans="1:2" ht="17.600000000000001" x14ac:dyDescent="0.4">
      <c r="A169" s="201"/>
    </row>
    <row r="170" spans="1:2" ht="15.45" x14ac:dyDescent="0.4">
      <c r="A170" s="2"/>
    </row>
    <row r="171" spans="1:2" ht="16.3" x14ac:dyDescent="0.4">
      <c r="A171" s="23"/>
    </row>
    <row r="172" spans="1:2" ht="16.3" x14ac:dyDescent="0.4">
      <c r="A172" s="23"/>
    </row>
    <row r="173" spans="1:2" ht="16.3" x14ac:dyDescent="0.4">
      <c r="A173" s="23"/>
    </row>
    <row r="174" spans="1:2" ht="17.600000000000001" x14ac:dyDescent="0.4">
      <c r="A174" s="201"/>
    </row>
    <row r="175" spans="1:2" ht="16.3" x14ac:dyDescent="0.4">
      <c r="A175" s="23"/>
    </row>
    <row r="176" spans="1:2" ht="16.3" x14ac:dyDescent="0.4">
      <c r="A176" s="23"/>
    </row>
    <row r="178" spans="1:1" ht="17.600000000000001" x14ac:dyDescent="0.4">
      <c r="A178" s="201"/>
    </row>
    <row r="179" spans="1:1" ht="17.600000000000001" x14ac:dyDescent="0.4">
      <c r="A179" s="201"/>
    </row>
    <row r="180" spans="1:1" ht="16.3" x14ac:dyDescent="0.4">
      <c r="A180" s="23"/>
    </row>
    <row r="181" spans="1:1" ht="16.3" x14ac:dyDescent="0.4">
      <c r="A181" s="23"/>
    </row>
    <row r="182" spans="1:1" ht="16.3" x14ac:dyDescent="0.4">
      <c r="A182" s="23"/>
    </row>
    <row r="183" spans="1:1" ht="16.3" x14ac:dyDescent="0.4">
      <c r="A183" s="23"/>
    </row>
    <row r="184" spans="1:1" ht="16.3" x14ac:dyDescent="0.4">
      <c r="A184" s="23"/>
    </row>
    <row r="185" spans="1:1" ht="16.3" x14ac:dyDescent="0.4">
      <c r="A185" s="23"/>
    </row>
    <row r="186" spans="1:1" ht="16.3" x14ac:dyDescent="0.4">
      <c r="A186" s="23"/>
    </row>
    <row r="187" spans="1:1" ht="16.3" x14ac:dyDescent="0.4">
      <c r="A187" s="23"/>
    </row>
    <row r="188" spans="1:1" ht="16.3" x14ac:dyDescent="0.4">
      <c r="A188" s="23"/>
    </row>
    <row r="189" spans="1:1" ht="16.3" x14ac:dyDescent="0.4">
      <c r="A189" s="23"/>
    </row>
    <row r="190" spans="1:1" ht="16.3" x14ac:dyDescent="0.4">
      <c r="A190" s="23"/>
    </row>
    <row r="191" spans="1:1" ht="16.3" x14ac:dyDescent="0.4">
      <c r="A191" s="23"/>
    </row>
    <row r="192" spans="1:1" ht="16.3" x14ac:dyDescent="0.4">
      <c r="A192" s="23"/>
    </row>
    <row r="193" spans="1:1" ht="16.3" x14ac:dyDescent="0.4">
      <c r="A193" s="23"/>
    </row>
    <row r="194" spans="1:1" ht="16.3" x14ac:dyDescent="0.4">
      <c r="A194" s="23"/>
    </row>
    <row r="195" spans="1:1" ht="16.3" x14ac:dyDescent="0.4">
      <c r="A195" s="23"/>
    </row>
    <row r="196" spans="1:1" ht="16.3" x14ac:dyDescent="0.4">
      <c r="A196" s="23"/>
    </row>
    <row r="197" spans="1:1" ht="16.3" x14ac:dyDescent="0.4">
      <c r="A197" s="23"/>
    </row>
    <row r="198" spans="1:1" ht="16.3" x14ac:dyDescent="0.4">
      <c r="A198" s="23"/>
    </row>
    <row r="199" spans="1:1" ht="16.3" x14ac:dyDescent="0.4">
      <c r="A199" s="23"/>
    </row>
    <row r="200" spans="1:1" ht="17.600000000000001" x14ac:dyDescent="0.4">
      <c r="A200" s="201"/>
    </row>
    <row r="201" spans="1:1" ht="16.3" x14ac:dyDescent="0.4">
      <c r="A201" s="23"/>
    </row>
    <row r="202" spans="1:1" ht="16.3" x14ac:dyDescent="0.4">
      <c r="A202" s="3"/>
    </row>
    <row r="203" spans="1:1" ht="16.3" x14ac:dyDescent="0.4">
      <c r="A203" s="3"/>
    </row>
    <row r="204" spans="1:1" ht="16.3" x14ac:dyDescent="0.4">
      <c r="A204" s="3"/>
    </row>
    <row r="205" spans="1:1" ht="16.3" x14ac:dyDescent="0.4">
      <c r="A205" s="3"/>
    </row>
    <row r="206" spans="1:1" ht="16.3" x14ac:dyDescent="0.4">
      <c r="A206" s="3"/>
    </row>
    <row r="207" spans="1:1" ht="16.3" x14ac:dyDescent="0.4">
      <c r="A207" s="3"/>
    </row>
    <row r="208" spans="1:1" ht="16.3" x14ac:dyDescent="0.4">
      <c r="A208" s="3"/>
    </row>
    <row r="209" spans="1:1" ht="16.3" x14ac:dyDescent="0.4">
      <c r="A209" s="23"/>
    </row>
    <row r="210" spans="1:1" ht="15.45" x14ac:dyDescent="0.4">
      <c r="A210" s="2"/>
    </row>
    <row r="211" spans="1:1" x14ac:dyDescent="0.4">
      <c r="A211" s="204"/>
    </row>
    <row r="212" spans="1:1" ht="15.45" x14ac:dyDescent="0.4">
      <c r="A212" s="2"/>
    </row>
    <row r="213" spans="1:1" x14ac:dyDescent="0.4">
      <c r="A213" s="8"/>
    </row>
  </sheetData>
  <phoneticPr fontId="64" type="noConversion"/>
  <pageMargins left="0.51181102362204722" right="0.11811023622047245" top="0.59055118110236227" bottom="0.3937007874015748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D29"/>
  <sheetViews>
    <sheetView workbookViewId="0">
      <selection activeCell="A15" sqref="A15"/>
    </sheetView>
  </sheetViews>
  <sheetFormatPr baseColWidth="10" defaultRowHeight="14.6" x14ac:dyDescent="0.4"/>
  <cols>
    <col min="1" max="1" width="84.84375" customWidth="1"/>
  </cols>
  <sheetData>
    <row r="1" spans="1:3" ht="22.3" x14ac:dyDescent="0.4">
      <c r="A1" s="40"/>
    </row>
    <row r="2" spans="1:3" ht="22.3" x14ac:dyDescent="0.4">
      <c r="A2" s="40" t="s">
        <v>339</v>
      </c>
    </row>
    <row r="3" spans="1:3" ht="18.899999999999999" x14ac:dyDescent="0.4">
      <c r="A3" s="39"/>
    </row>
    <row r="4" spans="1:3" ht="16.3" x14ac:dyDescent="0.4">
      <c r="A4" s="122"/>
    </row>
    <row r="5" spans="1:3" ht="16.3" x14ac:dyDescent="0.4">
      <c r="A5" s="121"/>
    </row>
    <row r="6" spans="1:3" ht="16.3" x14ac:dyDescent="0.4">
      <c r="A6" s="122" t="s">
        <v>83</v>
      </c>
    </row>
    <row r="7" spans="1:3" ht="16.3" x14ac:dyDescent="0.4">
      <c r="A7" s="121" t="s">
        <v>210</v>
      </c>
    </row>
    <row r="8" spans="1:3" ht="16.3" x14ac:dyDescent="0.4">
      <c r="A8" s="122" t="s">
        <v>340</v>
      </c>
    </row>
    <row r="9" spans="1:3" ht="19.3" x14ac:dyDescent="0.4">
      <c r="A9" s="38"/>
      <c r="B9" s="39" t="s">
        <v>82</v>
      </c>
      <c r="C9" s="39"/>
    </row>
    <row r="10" spans="1:3" ht="16.3" x14ac:dyDescent="0.4">
      <c r="A10" s="121" t="s">
        <v>213</v>
      </c>
    </row>
    <row r="11" spans="1:3" ht="16.3" x14ac:dyDescent="0.4">
      <c r="A11" s="121" t="s">
        <v>221</v>
      </c>
    </row>
    <row r="12" spans="1:3" ht="16.3" x14ac:dyDescent="0.4">
      <c r="A12" s="121" t="s">
        <v>232</v>
      </c>
    </row>
    <row r="13" spans="1:3" ht="16.3" x14ac:dyDescent="0.4">
      <c r="A13" s="121" t="s">
        <v>333</v>
      </c>
    </row>
    <row r="14" spans="1:3" ht="16.3" x14ac:dyDescent="0.4">
      <c r="A14" s="121" t="s">
        <v>334</v>
      </c>
    </row>
    <row r="15" spans="1:3" ht="16.3" x14ac:dyDescent="0.4">
      <c r="A15" s="148" t="s">
        <v>335</v>
      </c>
    </row>
    <row r="16" spans="1:3" ht="19.3" x14ac:dyDescent="0.4">
      <c r="A16" s="38"/>
      <c r="B16" s="39"/>
      <c r="C16" s="39"/>
    </row>
    <row r="17" spans="1:4" ht="18.899999999999999" x14ac:dyDescent="0.4">
      <c r="A17" s="122" t="s">
        <v>84</v>
      </c>
      <c r="B17" s="39"/>
      <c r="C17" s="39"/>
    </row>
    <row r="18" spans="1:4" ht="18.899999999999999" x14ac:dyDescent="0.4">
      <c r="A18" s="122"/>
      <c r="B18" s="39"/>
      <c r="C18" s="39"/>
      <c r="D18" s="39"/>
    </row>
    <row r="19" spans="1:4" ht="18.899999999999999" x14ac:dyDescent="0.4">
      <c r="A19" s="122" t="s">
        <v>336</v>
      </c>
      <c r="B19" s="39"/>
      <c r="C19" s="39"/>
      <c r="D19" s="39"/>
    </row>
    <row r="20" spans="1:4" ht="18.899999999999999" x14ac:dyDescent="0.4">
      <c r="A20" s="122" t="s">
        <v>337</v>
      </c>
      <c r="B20" s="39"/>
      <c r="C20" s="39"/>
      <c r="D20" s="39"/>
    </row>
    <row r="21" spans="1:4" ht="18.899999999999999" x14ac:dyDescent="0.4">
      <c r="A21" s="122" t="s">
        <v>338</v>
      </c>
      <c r="B21" s="39"/>
      <c r="C21" s="39"/>
    </row>
    <row r="22" spans="1:4" ht="16.3" x14ac:dyDescent="0.4">
      <c r="A22" s="122"/>
    </row>
    <row r="23" spans="1:4" ht="18.899999999999999" x14ac:dyDescent="0.4">
      <c r="A23" s="39"/>
    </row>
    <row r="24" spans="1:4" ht="18.899999999999999" x14ac:dyDescent="0.4">
      <c r="A24" s="39"/>
    </row>
    <row r="25" spans="1:4" ht="18.899999999999999" x14ac:dyDescent="0.4">
      <c r="A25" s="39"/>
    </row>
    <row r="26" spans="1:4" ht="18.899999999999999" x14ac:dyDescent="0.4">
      <c r="A26" s="39"/>
    </row>
    <row r="27" spans="1:4" ht="18.899999999999999" x14ac:dyDescent="0.4">
      <c r="A27" s="39"/>
    </row>
    <row r="28" spans="1:4" ht="18.899999999999999" x14ac:dyDescent="0.4">
      <c r="A28" s="39"/>
    </row>
    <row r="29" spans="1:4" ht="18.899999999999999" x14ac:dyDescent="0.4">
      <c r="A29" s="3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B72"/>
  <sheetViews>
    <sheetView workbookViewId="0">
      <selection activeCell="A61" sqref="A61"/>
    </sheetView>
  </sheetViews>
  <sheetFormatPr baseColWidth="10" defaultRowHeight="14.6" x14ac:dyDescent="0.4"/>
  <cols>
    <col min="1" max="1" width="102.3046875" customWidth="1"/>
    <col min="2" max="2" width="98" customWidth="1"/>
  </cols>
  <sheetData>
    <row r="2" spans="1:2" ht="19.75" x14ac:dyDescent="0.4">
      <c r="A2" s="80" t="s">
        <v>264</v>
      </c>
    </row>
    <row r="3" spans="1:2" ht="15.75" customHeight="1" x14ac:dyDescent="0.4">
      <c r="A3" s="200" t="s">
        <v>314</v>
      </c>
      <c r="B3" s="3"/>
    </row>
    <row r="4" spans="1:2" ht="15.75" customHeight="1" x14ac:dyDescent="0.4">
      <c r="A4" s="80" t="s">
        <v>9</v>
      </c>
      <c r="B4" s="3"/>
    </row>
    <row r="5" spans="1:2" ht="15.75" customHeight="1" x14ac:dyDescent="0.4">
      <c r="A5" s="5"/>
      <c r="B5" s="3"/>
    </row>
    <row r="6" spans="1:2" ht="15.75" customHeight="1" x14ac:dyDescent="0.4">
      <c r="A6" s="5"/>
      <c r="B6" s="3"/>
    </row>
    <row r="7" spans="1:2" ht="15.75" customHeight="1" x14ac:dyDescent="0.4">
      <c r="A7" s="3"/>
      <c r="B7" s="3"/>
    </row>
    <row r="8" spans="1:2" ht="15" customHeight="1" x14ac:dyDescent="0.4">
      <c r="A8" s="205" t="s">
        <v>174</v>
      </c>
      <c r="B8" s="3"/>
    </row>
    <row r="9" spans="1:2" ht="15" customHeight="1" x14ac:dyDescent="0.4">
      <c r="A9" s="205" t="s">
        <v>296</v>
      </c>
      <c r="B9" s="3"/>
    </row>
    <row r="10" spans="1:2" ht="15" customHeight="1" x14ac:dyDescent="0.4">
      <c r="A10" s="205" t="s">
        <v>472</v>
      </c>
      <c r="B10" s="3"/>
    </row>
    <row r="11" spans="1:2" ht="15" customHeight="1" x14ac:dyDescent="0.4">
      <c r="A11" s="205" t="s">
        <v>473</v>
      </c>
      <c r="B11" s="3"/>
    </row>
    <row r="12" spans="1:2" ht="15" customHeight="1" x14ac:dyDescent="0.4">
      <c r="A12" s="205"/>
      <c r="B12" s="3"/>
    </row>
    <row r="13" spans="1:2" ht="15" customHeight="1" x14ac:dyDescent="0.4">
      <c r="A13" s="205" t="s">
        <v>474</v>
      </c>
      <c r="B13" s="3"/>
    </row>
    <row r="14" spans="1:2" ht="15" customHeight="1" x14ac:dyDescent="0.4">
      <c r="A14" s="205" t="s">
        <v>475</v>
      </c>
      <c r="B14" s="3"/>
    </row>
    <row r="15" spans="1:2" ht="15" customHeight="1" x14ac:dyDescent="0.4">
      <c r="A15" s="205" t="s">
        <v>315</v>
      </c>
      <c r="B15" s="3"/>
    </row>
    <row r="16" spans="1:2" ht="15" customHeight="1" x14ac:dyDescent="0.4">
      <c r="A16" s="205" t="s">
        <v>316</v>
      </c>
      <c r="B16" s="3"/>
    </row>
    <row r="17" spans="1:2" ht="15" customHeight="1" x14ac:dyDescent="0.4">
      <c r="A17" s="205"/>
      <c r="B17" s="3"/>
    </row>
    <row r="18" spans="1:2" ht="15" customHeight="1" x14ac:dyDescent="0.4">
      <c r="A18" s="205" t="s">
        <v>476</v>
      </c>
      <c r="B18" s="3"/>
    </row>
    <row r="19" spans="1:2" ht="15" customHeight="1" x14ac:dyDescent="0.4">
      <c r="A19" s="205" t="s">
        <v>477</v>
      </c>
      <c r="B19" s="3"/>
    </row>
    <row r="20" spans="1:2" ht="15" customHeight="1" x14ac:dyDescent="0.4">
      <c r="A20" s="205" t="s">
        <v>478</v>
      </c>
      <c r="B20" s="3"/>
    </row>
    <row r="21" spans="1:2" ht="15" customHeight="1" x14ac:dyDescent="0.4">
      <c r="A21" s="205"/>
      <c r="B21" s="3"/>
    </row>
    <row r="22" spans="1:2" ht="15" customHeight="1" x14ac:dyDescent="0.4">
      <c r="A22" s="205" t="s">
        <v>464</v>
      </c>
      <c r="B22" s="3"/>
    </row>
    <row r="23" spans="1:2" ht="15" customHeight="1" x14ac:dyDescent="0.4">
      <c r="A23" s="205" t="s">
        <v>479</v>
      </c>
      <c r="B23" s="3"/>
    </row>
    <row r="24" spans="1:2" ht="15" customHeight="1" x14ac:dyDescent="0.4">
      <c r="A24" s="205" t="s">
        <v>465</v>
      </c>
      <c r="B24" s="3"/>
    </row>
    <row r="25" spans="1:2" ht="15" customHeight="1" x14ac:dyDescent="0.4">
      <c r="A25" s="205"/>
      <c r="B25" s="3"/>
    </row>
    <row r="26" spans="1:2" ht="15" customHeight="1" x14ac:dyDescent="0.4">
      <c r="A26" s="205" t="s">
        <v>466</v>
      </c>
      <c r="B26" s="3"/>
    </row>
    <row r="27" spans="1:2" ht="15" customHeight="1" x14ac:dyDescent="0.4">
      <c r="A27" s="205" t="s">
        <v>480</v>
      </c>
      <c r="B27" s="3"/>
    </row>
    <row r="28" spans="1:2" ht="15" customHeight="1" x14ac:dyDescent="0.4">
      <c r="A28" s="205" t="s">
        <v>481</v>
      </c>
      <c r="B28" s="3"/>
    </row>
    <row r="29" spans="1:2" ht="15" customHeight="1" x14ac:dyDescent="0.4">
      <c r="A29" s="205"/>
      <c r="B29" s="3"/>
    </row>
    <row r="30" spans="1:2" ht="15" customHeight="1" x14ac:dyDescent="0.4">
      <c r="A30" s="205" t="s">
        <v>467</v>
      </c>
      <c r="B30" s="3"/>
    </row>
    <row r="31" spans="1:2" ht="15" customHeight="1" x14ac:dyDescent="0.4">
      <c r="A31" s="205" t="s">
        <v>468</v>
      </c>
      <c r="B31" s="3"/>
    </row>
    <row r="32" spans="1:2" ht="15" customHeight="1" x14ac:dyDescent="0.4">
      <c r="A32" s="205"/>
      <c r="B32" s="3"/>
    </row>
    <row r="33" spans="1:2" ht="15" customHeight="1" x14ac:dyDescent="0.4">
      <c r="A33" s="205" t="s">
        <v>482</v>
      </c>
      <c r="B33" s="3"/>
    </row>
    <row r="34" spans="1:2" ht="15" customHeight="1" x14ac:dyDescent="0.4">
      <c r="A34" s="205"/>
      <c r="B34" s="3"/>
    </row>
    <row r="35" spans="1:2" ht="15" customHeight="1" x14ac:dyDescent="0.4">
      <c r="A35" s="205" t="s">
        <v>292</v>
      </c>
      <c r="B35" s="3"/>
    </row>
    <row r="36" spans="1:2" ht="15" customHeight="1" x14ac:dyDescent="0.4">
      <c r="A36" s="205" t="s">
        <v>293</v>
      </c>
      <c r="B36" s="3"/>
    </row>
    <row r="37" spans="1:2" ht="15" customHeight="1" x14ac:dyDescent="0.4">
      <c r="A37" s="205" t="s">
        <v>294</v>
      </c>
      <c r="B37" s="3"/>
    </row>
    <row r="38" spans="1:2" ht="15" customHeight="1" x14ac:dyDescent="0.4">
      <c r="A38" s="205" t="s">
        <v>295</v>
      </c>
      <c r="B38" s="3"/>
    </row>
    <row r="39" spans="1:2" ht="15" customHeight="1" x14ac:dyDescent="0.4">
      <c r="A39" s="205"/>
      <c r="B39" s="3"/>
    </row>
    <row r="40" spans="1:2" ht="15" customHeight="1" x14ac:dyDescent="0.4">
      <c r="A40" s="205" t="s">
        <v>222</v>
      </c>
      <c r="B40" s="3"/>
    </row>
    <row r="41" spans="1:2" ht="15" customHeight="1" x14ac:dyDescent="0.4">
      <c r="A41" s="205" t="s">
        <v>175</v>
      </c>
      <c r="B41" s="3"/>
    </row>
    <row r="42" spans="1:2" ht="15" customHeight="1" x14ac:dyDescent="0.4">
      <c r="A42" s="205" t="s">
        <v>298</v>
      </c>
      <c r="B42" s="3"/>
    </row>
    <row r="43" spans="1:2" ht="15" customHeight="1" x14ac:dyDescent="0.4">
      <c r="A43" s="205" t="s">
        <v>299</v>
      </c>
      <c r="B43" s="3"/>
    </row>
    <row r="44" spans="1:2" ht="15" customHeight="1" x14ac:dyDescent="0.4">
      <c r="A44" s="205" t="s">
        <v>300</v>
      </c>
      <c r="B44" s="3"/>
    </row>
    <row r="45" spans="1:2" ht="15" customHeight="1" x14ac:dyDescent="0.4">
      <c r="A45" s="205"/>
      <c r="B45" s="3"/>
    </row>
    <row r="46" spans="1:2" ht="15" customHeight="1" x14ac:dyDescent="0.4">
      <c r="A46" s="205" t="s">
        <v>297</v>
      </c>
      <c r="B46" s="3"/>
    </row>
    <row r="47" spans="1:2" ht="15" customHeight="1" x14ac:dyDescent="0.4">
      <c r="A47" s="205" t="s">
        <v>184</v>
      </c>
      <c r="B47" s="3"/>
    </row>
    <row r="48" spans="1:2" ht="15" customHeight="1" x14ac:dyDescent="0.4">
      <c r="A48" s="205"/>
      <c r="B48" s="3"/>
    </row>
    <row r="49" spans="1:1" ht="15" customHeight="1" x14ac:dyDescent="0.4">
      <c r="A49" s="205" t="s">
        <v>301</v>
      </c>
    </row>
    <row r="50" spans="1:1" ht="15" customHeight="1" x14ac:dyDescent="0.4">
      <c r="A50" s="205" t="s">
        <v>302</v>
      </c>
    </row>
    <row r="51" spans="1:1" ht="15" customHeight="1" x14ac:dyDescent="0.4">
      <c r="A51" s="205"/>
    </row>
    <row r="52" spans="1:1" ht="15" customHeight="1" x14ac:dyDescent="0.4">
      <c r="A52" s="205"/>
    </row>
    <row r="53" spans="1:1" ht="14.15" customHeight="1" x14ac:dyDescent="0.4">
      <c r="A53" s="205"/>
    </row>
    <row r="54" spans="1:1" ht="14.15" customHeight="1" x14ac:dyDescent="0.4">
      <c r="A54" s="205" t="s">
        <v>483</v>
      </c>
    </row>
    <row r="55" spans="1:1" ht="15.75" customHeight="1" x14ac:dyDescent="0.4">
      <c r="A55" s="205" t="s">
        <v>484</v>
      </c>
    </row>
    <row r="56" spans="1:1" ht="15.75" customHeight="1" x14ac:dyDescent="0.4">
      <c r="A56" s="205" t="s">
        <v>469</v>
      </c>
    </row>
    <row r="57" spans="1:1" ht="15.75" customHeight="1" x14ac:dyDescent="0.4">
      <c r="A57" s="205"/>
    </row>
    <row r="58" spans="1:1" ht="16.3" x14ac:dyDescent="0.4">
      <c r="A58" s="205" t="s">
        <v>303</v>
      </c>
    </row>
    <row r="59" spans="1:1" ht="16.3" x14ac:dyDescent="0.4">
      <c r="A59" s="205" t="s">
        <v>304</v>
      </c>
    </row>
    <row r="60" spans="1:1" ht="16.3" x14ac:dyDescent="0.4">
      <c r="A60" s="205" t="s">
        <v>305</v>
      </c>
    </row>
    <row r="61" spans="1:1" ht="16.3" x14ac:dyDescent="0.4">
      <c r="A61" s="205" t="s">
        <v>306</v>
      </c>
    </row>
    <row r="62" spans="1:1" ht="16.3" x14ac:dyDescent="0.4">
      <c r="A62" s="205"/>
    </row>
    <row r="63" spans="1:1" ht="16.3" x14ac:dyDescent="0.4">
      <c r="A63" s="206" t="s">
        <v>470</v>
      </c>
    </row>
    <row r="64" spans="1:1" ht="16.3" x14ac:dyDescent="0.4">
      <c r="A64" s="144" t="s">
        <v>471</v>
      </c>
    </row>
    <row r="65" spans="1:1" ht="16.3" x14ac:dyDescent="0.4">
      <c r="A65" s="3"/>
    </row>
    <row r="66" spans="1:1" ht="16.3" x14ac:dyDescent="0.4">
      <c r="A66" s="3"/>
    </row>
    <row r="67" spans="1:1" ht="16.3" x14ac:dyDescent="0.4">
      <c r="A67" s="3"/>
    </row>
    <row r="68" spans="1:1" ht="16.3" x14ac:dyDescent="0.4">
      <c r="A68" s="3"/>
    </row>
    <row r="69" spans="1:1" ht="16.3" x14ac:dyDescent="0.4">
      <c r="A69" s="3"/>
    </row>
    <row r="70" spans="1:1" ht="16.3" x14ac:dyDescent="0.4">
      <c r="A70" s="3"/>
    </row>
    <row r="71" spans="1:1" ht="16.3" x14ac:dyDescent="0.4">
      <c r="A71" s="3"/>
    </row>
    <row r="72" spans="1:1" ht="16.3" x14ac:dyDescent="0.4">
      <c r="A72" s="3"/>
    </row>
  </sheetData>
  <phoneticPr fontId="64" type="noConversion"/>
  <pageMargins left="0.51181102362204722" right="0.11811023622047245" top="0.59055118110236227" bottom="0.3937007874015748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D65"/>
  <sheetViews>
    <sheetView workbookViewId="0">
      <selection activeCell="B21" sqref="B21"/>
    </sheetView>
  </sheetViews>
  <sheetFormatPr baseColWidth="10" defaultRowHeight="14.6" x14ac:dyDescent="0.4"/>
  <cols>
    <col min="1" max="1" width="98.69140625" customWidth="1"/>
    <col min="2" max="2" width="100.53515625" customWidth="1"/>
    <col min="3" max="3" width="100.84375" customWidth="1"/>
    <col min="4" max="4" width="121.53515625" customWidth="1"/>
  </cols>
  <sheetData>
    <row r="1" spans="1:3" x14ac:dyDescent="0.4">
      <c r="A1" s="44"/>
    </row>
    <row r="2" spans="1:3" ht="19.75" x14ac:dyDescent="0.4">
      <c r="A2" s="80" t="s">
        <v>265</v>
      </c>
      <c r="C2" s="75"/>
    </row>
    <row r="3" spans="1:3" ht="19.75" x14ac:dyDescent="0.4">
      <c r="A3" s="80" t="s">
        <v>490</v>
      </c>
      <c r="B3" s="129"/>
      <c r="C3" s="129"/>
    </row>
    <row r="4" spans="1:3" ht="19.75" x14ac:dyDescent="0.4">
      <c r="A4" s="177" t="s">
        <v>231</v>
      </c>
      <c r="B4" s="75" t="s">
        <v>591</v>
      </c>
      <c r="C4" s="3"/>
    </row>
    <row r="5" spans="1:3" ht="16.3" x14ac:dyDescent="0.4">
      <c r="A5" s="94" t="s">
        <v>491</v>
      </c>
      <c r="B5" s="75" t="s">
        <v>514</v>
      </c>
      <c r="C5" s="75"/>
    </row>
    <row r="6" spans="1:3" ht="15" customHeight="1" x14ac:dyDescent="0.4">
      <c r="A6" s="88"/>
      <c r="B6" s="75" t="s">
        <v>526</v>
      </c>
      <c r="C6" s="75"/>
    </row>
    <row r="7" spans="1:3" ht="15" customHeight="1" x14ac:dyDescent="0.4">
      <c r="A7" s="75" t="s">
        <v>578</v>
      </c>
      <c r="B7" s="75" t="s">
        <v>592</v>
      </c>
      <c r="C7" s="75"/>
    </row>
    <row r="8" spans="1:3" ht="15" customHeight="1" x14ac:dyDescent="0.4">
      <c r="A8" s="87" t="s">
        <v>492</v>
      </c>
      <c r="B8" s="75" t="s">
        <v>525</v>
      </c>
      <c r="C8" s="75"/>
    </row>
    <row r="9" spans="1:3" ht="15" customHeight="1" x14ac:dyDescent="0.4">
      <c r="A9" s="85" t="s">
        <v>493</v>
      </c>
      <c r="B9" s="75" t="s">
        <v>593</v>
      </c>
      <c r="C9" s="75"/>
    </row>
    <row r="10" spans="1:3" ht="15" customHeight="1" x14ac:dyDescent="0.4">
      <c r="A10" s="75"/>
      <c r="B10" s="75" t="s">
        <v>515</v>
      </c>
      <c r="C10" s="75"/>
    </row>
    <row r="11" spans="1:3" ht="15" customHeight="1" x14ac:dyDescent="0.4">
      <c r="A11" s="85" t="s">
        <v>494</v>
      </c>
      <c r="B11" s="75" t="s">
        <v>516</v>
      </c>
      <c r="C11" s="75"/>
    </row>
    <row r="12" spans="1:3" ht="15" customHeight="1" x14ac:dyDescent="0.4">
      <c r="A12" s="85" t="s">
        <v>495</v>
      </c>
      <c r="B12" s="75"/>
      <c r="C12" s="75"/>
    </row>
    <row r="13" spans="1:3" ht="15" customHeight="1" x14ac:dyDescent="0.4">
      <c r="A13" s="87" t="s">
        <v>496</v>
      </c>
      <c r="B13" s="129" t="s">
        <v>517</v>
      </c>
      <c r="C13" s="75"/>
    </row>
    <row r="14" spans="1:3" ht="15" customHeight="1" x14ac:dyDescent="0.4">
      <c r="A14" s="87"/>
      <c r="B14" s="75"/>
      <c r="C14" s="75"/>
    </row>
    <row r="15" spans="1:3" ht="15" customHeight="1" x14ac:dyDescent="0.4">
      <c r="A15" s="87" t="s">
        <v>579</v>
      </c>
      <c r="B15" s="75" t="s">
        <v>595</v>
      </c>
      <c r="C15" s="75"/>
    </row>
    <row r="16" spans="1:3" ht="15" customHeight="1" x14ac:dyDescent="0.4">
      <c r="A16" s="87" t="s">
        <v>580</v>
      </c>
      <c r="B16" s="75" t="s">
        <v>594</v>
      </c>
      <c r="C16" s="75"/>
    </row>
    <row r="17" spans="1:4" ht="15" customHeight="1" x14ac:dyDescent="0.4">
      <c r="A17" s="85"/>
      <c r="C17" s="75"/>
    </row>
    <row r="18" spans="1:4" ht="15" customHeight="1" x14ac:dyDescent="0.4">
      <c r="A18" s="85" t="s">
        <v>581</v>
      </c>
      <c r="B18" s="129"/>
      <c r="C18" s="75"/>
      <c r="D18" s="95"/>
    </row>
    <row r="19" spans="1:4" ht="15" customHeight="1" x14ac:dyDescent="0.4">
      <c r="A19" s="87" t="s">
        <v>497</v>
      </c>
      <c r="C19" s="75"/>
      <c r="D19" s="95"/>
    </row>
    <row r="20" spans="1:4" ht="15" customHeight="1" x14ac:dyDescent="0.4">
      <c r="A20" s="87" t="s">
        <v>498</v>
      </c>
      <c r="B20" s="75"/>
      <c r="C20" s="75"/>
      <c r="D20" s="95"/>
    </row>
    <row r="21" spans="1:4" ht="15" customHeight="1" x14ac:dyDescent="0.4">
      <c r="A21" s="87" t="s">
        <v>501</v>
      </c>
      <c r="B21" s="75"/>
      <c r="C21" s="75"/>
    </row>
    <row r="22" spans="1:4" ht="15" customHeight="1" x14ac:dyDescent="0.4">
      <c r="A22" s="87"/>
      <c r="B22" s="75"/>
      <c r="C22" s="75"/>
    </row>
    <row r="23" spans="1:4" ht="15" customHeight="1" x14ac:dyDescent="0.4">
      <c r="A23" s="87" t="s">
        <v>582</v>
      </c>
      <c r="B23" s="75"/>
      <c r="C23" s="75"/>
    </row>
    <row r="24" spans="1:4" ht="15" customHeight="1" x14ac:dyDescent="0.4">
      <c r="A24" s="87" t="s">
        <v>502</v>
      </c>
      <c r="B24" s="75"/>
      <c r="C24" s="75"/>
    </row>
    <row r="25" spans="1:4" ht="15" customHeight="1" x14ac:dyDescent="0.4">
      <c r="A25" s="87" t="s">
        <v>583</v>
      </c>
      <c r="B25" s="75"/>
    </row>
    <row r="26" spans="1:4" ht="15" customHeight="1" x14ac:dyDescent="0.4">
      <c r="A26" s="85"/>
      <c r="B26" s="75"/>
      <c r="C26" s="129"/>
    </row>
    <row r="27" spans="1:4" ht="15" customHeight="1" x14ac:dyDescent="0.4">
      <c r="A27" s="85" t="s">
        <v>503</v>
      </c>
      <c r="B27" s="75"/>
    </row>
    <row r="28" spans="1:4" ht="15" customHeight="1" x14ac:dyDescent="0.4">
      <c r="A28" s="75" t="s">
        <v>584</v>
      </c>
      <c r="B28" s="75"/>
      <c r="C28" s="75"/>
    </row>
    <row r="29" spans="1:4" ht="15" customHeight="1" x14ac:dyDescent="0.4">
      <c r="A29" s="85" t="s">
        <v>585</v>
      </c>
      <c r="B29" s="75"/>
      <c r="C29" s="75"/>
    </row>
    <row r="30" spans="1:4" ht="15" customHeight="1" x14ac:dyDescent="0.4">
      <c r="A30" s="87" t="s">
        <v>499</v>
      </c>
      <c r="B30" s="75"/>
      <c r="C30" s="75"/>
    </row>
    <row r="31" spans="1:4" ht="15" customHeight="1" x14ac:dyDescent="0.4">
      <c r="A31" s="87" t="s">
        <v>500</v>
      </c>
      <c r="B31" s="75"/>
      <c r="C31" s="75"/>
    </row>
    <row r="32" spans="1:4" ht="15" customHeight="1" x14ac:dyDescent="0.4">
      <c r="A32" s="87" t="s">
        <v>504</v>
      </c>
      <c r="B32" s="75"/>
      <c r="C32" s="75"/>
    </row>
    <row r="33" spans="1:3" ht="15" customHeight="1" x14ac:dyDescent="0.4">
      <c r="A33" s="87" t="s">
        <v>505</v>
      </c>
      <c r="B33" s="75"/>
      <c r="C33" s="75"/>
    </row>
    <row r="34" spans="1:3" ht="15" customHeight="1" x14ac:dyDescent="0.4">
      <c r="A34" s="87" t="s">
        <v>586</v>
      </c>
      <c r="B34" s="75"/>
      <c r="C34" s="75"/>
    </row>
    <row r="35" spans="1:3" ht="15" customHeight="1" x14ac:dyDescent="0.4">
      <c r="A35" s="87"/>
      <c r="B35" s="75"/>
      <c r="C35" s="75"/>
    </row>
    <row r="36" spans="1:3" ht="15" customHeight="1" x14ac:dyDescent="0.4">
      <c r="A36" s="211" t="s">
        <v>506</v>
      </c>
      <c r="B36" s="75"/>
      <c r="C36" s="75"/>
    </row>
    <row r="37" spans="1:3" ht="15" customHeight="1" x14ac:dyDescent="0.4">
      <c r="A37" s="87" t="s">
        <v>508</v>
      </c>
      <c r="B37" s="75"/>
      <c r="C37" s="75"/>
    </row>
    <row r="38" spans="1:3" ht="15" customHeight="1" x14ac:dyDescent="0.4">
      <c r="A38" s="87" t="s">
        <v>507</v>
      </c>
      <c r="B38" s="75"/>
      <c r="C38" s="75"/>
    </row>
    <row r="39" spans="1:3" ht="15" customHeight="1" x14ac:dyDescent="0.4">
      <c r="A39" s="87" t="s">
        <v>587</v>
      </c>
      <c r="B39" s="75"/>
      <c r="C39" s="75"/>
    </row>
    <row r="40" spans="1:3" ht="15" customHeight="1" x14ac:dyDescent="0.4">
      <c r="A40" s="87" t="s">
        <v>509</v>
      </c>
      <c r="B40" s="75"/>
    </row>
    <row r="41" spans="1:3" ht="15" customHeight="1" x14ac:dyDescent="0.4">
      <c r="A41" s="75"/>
      <c r="B41" s="75"/>
    </row>
    <row r="42" spans="1:3" ht="15" customHeight="1" x14ac:dyDescent="0.4">
      <c r="A42" s="75" t="s">
        <v>588</v>
      </c>
      <c r="B42" s="75"/>
    </row>
    <row r="43" spans="1:3" ht="15" customHeight="1" x14ac:dyDescent="0.4">
      <c r="A43" s="75" t="s">
        <v>510</v>
      </c>
      <c r="B43" s="75"/>
    </row>
    <row r="44" spans="1:3" ht="15" customHeight="1" x14ac:dyDescent="0.4">
      <c r="A44" s="75" t="s">
        <v>589</v>
      </c>
      <c r="B44" s="75"/>
    </row>
    <row r="45" spans="1:3" ht="15" customHeight="1" x14ac:dyDescent="0.4">
      <c r="A45" s="75" t="s">
        <v>590</v>
      </c>
      <c r="B45" s="75"/>
    </row>
    <row r="46" spans="1:3" ht="15" customHeight="1" x14ac:dyDescent="0.4">
      <c r="A46" s="75" t="s">
        <v>511</v>
      </c>
      <c r="B46" s="75"/>
    </row>
    <row r="47" spans="1:3" ht="15" customHeight="1" x14ac:dyDescent="0.4">
      <c r="A47" s="75" t="s">
        <v>512</v>
      </c>
      <c r="B47" s="75"/>
    </row>
    <row r="48" spans="1:3" ht="15" customHeight="1" x14ac:dyDescent="0.4">
      <c r="A48" s="75" t="s">
        <v>513</v>
      </c>
      <c r="B48" s="75"/>
    </row>
    <row r="49" spans="1:2" ht="15" customHeight="1" x14ac:dyDescent="0.4">
      <c r="A49" s="75"/>
      <c r="B49" s="75"/>
    </row>
    <row r="50" spans="1:2" ht="15" customHeight="1" x14ac:dyDescent="0.4">
      <c r="A50" s="75"/>
    </row>
    <row r="51" spans="1:2" ht="15" customHeight="1" x14ac:dyDescent="0.4">
      <c r="A51" s="75"/>
    </row>
    <row r="52" spans="1:2" ht="15" customHeight="1" x14ac:dyDescent="0.4">
      <c r="A52" s="75"/>
    </row>
    <row r="53" spans="1:2" ht="15" customHeight="1" x14ac:dyDescent="0.4">
      <c r="A53" s="75"/>
    </row>
    <row r="54" spans="1:2" ht="15" customHeight="1" x14ac:dyDescent="0.4">
      <c r="A54" s="75"/>
    </row>
    <row r="55" spans="1:2" ht="15" customHeight="1" x14ac:dyDescent="0.4">
      <c r="A55" s="75"/>
    </row>
    <row r="56" spans="1:2" ht="15" customHeight="1" x14ac:dyDescent="0.4">
      <c r="A56" s="75"/>
    </row>
    <row r="57" spans="1:2" ht="15" customHeight="1" x14ac:dyDescent="0.4">
      <c r="A57" s="75"/>
    </row>
    <row r="58" spans="1:2" ht="15" customHeight="1" x14ac:dyDescent="0.4">
      <c r="A58" s="75"/>
    </row>
    <row r="59" spans="1:2" ht="15" customHeight="1" x14ac:dyDescent="0.4">
      <c r="A59" s="75"/>
    </row>
    <row r="60" spans="1:2" ht="15" customHeight="1" x14ac:dyDescent="0.45">
      <c r="A60" s="86"/>
    </row>
    <row r="61" spans="1:2" ht="15" customHeight="1" x14ac:dyDescent="0.45">
      <c r="A61" s="86"/>
    </row>
    <row r="62" spans="1:2" ht="15" customHeight="1" x14ac:dyDescent="0.4">
      <c r="A62" s="75"/>
    </row>
    <row r="63" spans="1:2" ht="15" customHeight="1" x14ac:dyDescent="0.4"/>
    <row r="64" spans="1:2" ht="15" customHeight="1" x14ac:dyDescent="0.4">
      <c r="A64" s="75"/>
    </row>
    <row r="65" ht="15" customHeight="1" x14ac:dyDescent="0.4"/>
  </sheetData>
  <pageMargins left="0.51181102362204722" right="0.31496062992125984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Stimmberechtigung</vt:lpstr>
      <vt:lpstr>Abgeordneten Ausweis</vt:lpstr>
      <vt:lpstr>Umschlag</vt:lpstr>
      <vt:lpstr>Einladung</vt:lpstr>
      <vt:lpstr>Tagesordnung</vt:lpstr>
      <vt:lpstr>Protokoll 2024</vt:lpstr>
      <vt:lpstr>Mitgliedererhebung</vt:lpstr>
      <vt:lpstr>Vors.-GF</vt:lpstr>
      <vt:lpstr>Breitensport</vt:lpstr>
      <vt:lpstr>Aerobic</vt:lpstr>
      <vt:lpstr>Wettkampfsport</vt:lpstr>
      <vt:lpstr>Jugend</vt:lpstr>
      <vt:lpstr>RSG</vt:lpstr>
      <vt:lpstr>Gerätturnen m.</vt:lpstr>
      <vt:lpstr>Gerätturnen w.</vt:lpstr>
      <vt:lpstr>Trampolin</vt:lpstr>
      <vt:lpstr>Ringtennis</vt:lpstr>
      <vt:lpstr>Völkerball</vt:lpstr>
      <vt:lpstr>Kassenbericht </vt:lpstr>
      <vt:lpstr>Haushaltsvoranschlag</vt:lpstr>
      <vt:lpstr>Wahlen (2)</vt:lpstr>
      <vt:lpstr>Anträge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Celina Mara Damschen</cp:lastModifiedBy>
  <cp:lastPrinted>2025-08-19T15:37:19Z</cp:lastPrinted>
  <dcterms:created xsi:type="dcterms:W3CDTF">2017-03-27T09:56:31Z</dcterms:created>
  <dcterms:modified xsi:type="dcterms:W3CDTF">2025-08-22T19:15:41Z</dcterms:modified>
</cp:coreProperties>
</file>